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200" windowHeight="10790" activeTab="0"/>
  </bookViews>
  <sheets>
    <sheet name="Starší žactvo" sheetId="1" r:id="rId1"/>
    <sheet name="Dorost" sheetId="2" r:id="rId2"/>
  </sheets>
  <definedNames>
    <definedName name="_xlnm.Print_Area" localSheetId="1">'Dorost'!$A$4:$G$28</definedName>
    <definedName name="_xlnm.Print_Area" localSheetId="0">'Starší žactvo'!$A$4:$G$7</definedName>
  </definedNames>
  <calcPr fullCalcOnLoad="1"/>
</workbook>
</file>

<file path=xl/sharedStrings.xml><?xml version="1.0" encoding="utf-8"?>
<sst xmlns="http://schemas.openxmlformats.org/spreadsheetml/2006/main" count="222" uniqueCount="65">
  <si>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</si>
  <si>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</si>
  <si>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</si>
  <si>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</si>
  <si>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</si>
  <si>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</si>
  <si>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</si>
  <si>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</si>
  <si>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</si>
  <si>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SKST Hodonín</t>
  </si>
  <si>
    <t>HO</t>
  </si>
  <si>
    <t>KP</t>
  </si>
  <si>
    <t>BV</t>
  </si>
  <si>
    <t>Ilčíková Anežka</t>
  </si>
  <si>
    <t>Ševčíková Klára</t>
  </si>
  <si>
    <t>TTC MS Brno</t>
  </si>
  <si>
    <t>BO</t>
  </si>
  <si>
    <t>Šprtová Karolína</t>
  </si>
  <si>
    <t>MSK Břeclav</t>
  </si>
  <si>
    <t>SKST Dubňany</t>
  </si>
  <si>
    <t>Sokol Klobouky</t>
  </si>
  <si>
    <t>Šíblová Sára</t>
  </si>
  <si>
    <t>Záděrová Linda</t>
  </si>
  <si>
    <t>Kladňáková Hana</t>
  </si>
  <si>
    <t>Kotásková Michaela</t>
  </si>
  <si>
    <t>ŽT</t>
  </si>
  <si>
    <t>MK Řeznovice</t>
  </si>
  <si>
    <t>P.</t>
  </si>
  <si>
    <t>Z</t>
  </si>
  <si>
    <t>Dohnálková Natálie</t>
  </si>
  <si>
    <t>Halasová Ludmila</t>
  </si>
  <si>
    <t>Koplíková Klára</t>
  </si>
  <si>
    <t>Koberová Klára</t>
  </si>
  <si>
    <t>N</t>
  </si>
  <si>
    <t>Lungová Michaela</t>
  </si>
  <si>
    <t>Látalová Lucie</t>
  </si>
  <si>
    <t>Knappeová Aneta</t>
  </si>
  <si>
    <t>Strážnice</t>
  </si>
  <si>
    <t>Dubňany</t>
  </si>
  <si>
    <t>P.t.</t>
  </si>
  <si>
    <t>Vodáková Aneta</t>
  </si>
  <si>
    <t>M.Krumlov</t>
  </si>
  <si>
    <t>Stejskalová Nikol</t>
  </si>
  <si>
    <t>Hodonín</t>
  </si>
  <si>
    <t>Pilátová Lucie</t>
  </si>
  <si>
    <t>Šuralová Hana</t>
  </si>
  <si>
    <t>Brateyko Solomiya</t>
  </si>
  <si>
    <t>Dor</t>
  </si>
  <si>
    <t>SKST Nový Lískovec</t>
  </si>
  <si>
    <t>Oušková Sára</t>
  </si>
  <si>
    <t>Nezařazení</t>
  </si>
  <si>
    <t>Brno</t>
  </si>
  <si>
    <t>Šenková Kateřina</t>
  </si>
  <si>
    <t>Žižkovská Rebeka</t>
  </si>
  <si>
    <t>Baník Ratíškovice</t>
  </si>
  <si>
    <t>Zemánková Gabriela</t>
  </si>
  <si>
    <t>Charvátová Natálie</t>
  </si>
  <si>
    <t>Lustigová Barbora</t>
  </si>
  <si>
    <t>Kotásková Petra</t>
  </si>
  <si>
    <t>Adamov</t>
  </si>
  <si>
    <t>St.ž.</t>
  </si>
  <si>
    <t>NASAZOVACÍ ŽEBŘÍČEK DOROSTENEK 2016 - 2017</t>
  </si>
  <si>
    <t>NASAZOVACÍ ŽEBŘÍČEK DOROSTENEK</t>
  </si>
  <si>
    <t>NASAZOVACÍ ŽEBŘÍČEK STARŠÍCH ŽÁKYŇ 2016 - 2017</t>
  </si>
  <si>
    <t>NASAZOVACÍ ŽEBŘÍČEK STARŠÍCH ŽÁKYŇ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</si>
</sst>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0" fillId="0" borderId="0" xfId="49" applyNumberFormat="1" applyFont="1" applyAlignment="1">
      <alignment/>
      <protection/>
    </xf>
    <xf numFmtId="0" fontId="4" fillId="0" borderId="0" xfId="49" applyNumberFormat="1" applyFont="1" applyAlignment="1">
      <alignment/>
      <protection/>
    </xf>
    <xf numFmtId="0" fontId="0" fillId="0" borderId="18" xfId="49" applyNumberFormat="1" applyFont="1" applyBorder="1" applyAlignment="1">
      <alignment/>
      <protection/>
    </xf>
    <xf numFmtId="0" fontId="0" fillId="0" borderId="19" xfId="49" applyNumberFormat="1" applyFont="1" applyBorder="1" applyAlignment="1">
      <alignment/>
      <protection/>
    </xf>
    <xf numFmtId="0" fontId="42" fillId="0" borderId="20" xfId="49" applyNumberFormat="1" applyFont="1" applyBorder="1" applyAlignment="1">
      <alignment/>
      <protection/>
    </xf>
    <xf numFmtId="0" fontId="42" fillId="0" borderId="18" xfId="49" applyNumberFormat="1" applyFont="1" applyBorder="1" applyAlignment="1">
      <alignment/>
      <protection/>
    </xf>
    <xf numFmtId="0" fontId="42" fillId="0" borderId="18" xfId="49" applyNumberFormat="1" applyFont="1" applyFill="1" applyBorder="1" applyAlignment="1">
      <alignment/>
      <protection/>
    </xf>
    <xf numFmtId="0" fontId="43" fillId="0" borderId="18" xfId="49" applyNumberFormat="1" applyFont="1" applyBorder="1" applyAlignment="1">
      <alignment/>
      <protection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42" fillId="0" borderId="22" xfId="49" applyNumberFormat="1" applyFont="1" applyFill="1" applyBorder="1" applyAlignment="1">
      <alignment/>
      <protection/>
    </xf>
    <xf numFmtId="0" fontId="0" fillId="0" borderId="20" xfId="49" applyNumberFormat="1" applyFont="1" applyFill="1" applyBorder="1" applyAlignment="1">
      <alignment/>
      <protection/>
    </xf>
    <xf numFmtId="0" fontId="4" fillId="0" borderId="21" xfId="0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42" fillId="0" borderId="2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4" fillId="0" borderId="31" xfId="0" applyFont="1" applyBorder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0" fontId="0" fillId="0" borderId="27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2" fontId="27" fillId="0" borderId="35" xfId="0" applyNumberFormat="1" applyFont="1" applyFill="1" applyBorder="1" applyAlignment="1">
      <alignment/>
    </xf>
    <xf numFmtId="2" fontId="27" fillId="0" borderId="36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27" fillId="0" borderId="37" xfId="0" applyNumberFormat="1" applyFont="1" applyFill="1" applyBorder="1" applyAlignment="1">
      <alignment/>
    </xf>
    <xf numFmtId="2" fontId="27" fillId="0" borderId="38" xfId="0" applyNumberFormat="1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4" fillId="0" borderId="31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Font="1" applyFill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  <col min="18" max="18" width="9.140625" style="0" bestFit="1" customWidth="1"/>
  </cols>
  <sheetData>
    <row r="1" spans="1:2" ht="18">
      <c r="A1" s="1" t="s">
        <v>63</v>
      </c>
      <c r="B1" s="1"/>
    </row>
    <row r="2" spans="1:2" ht="18">
      <c r="A2" s="2" t="s">
        <v>64</v>
      </c>
      <c r="B2" s="1"/>
    </row>
    <row r="3" spans="2:7" ht="12.75" customHeight="1" thickBot="1">
      <c r="B3" s="1"/>
      <c r="C3" s="7"/>
      <c r="D3" s="2"/>
      <c r="E3" s="3"/>
      <c r="F3" s="3"/>
      <c r="G3" s="3"/>
    </row>
    <row r="4" spans="1:19" ht="13.5" thickBot="1">
      <c r="A4" s="82" t="s">
        <v>0</v>
      </c>
      <c r="B4" s="85"/>
      <c r="C4" s="66" t="s">
        <v>1</v>
      </c>
      <c r="D4" s="63" t="s">
        <v>2</v>
      </c>
      <c r="E4" s="66" t="s">
        <v>3</v>
      </c>
      <c r="F4" s="63" t="s">
        <v>4</v>
      </c>
      <c r="G4" s="66" t="s">
        <v>27</v>
      </c>
      <c r="H4" s="69" t="s">
        <v>5</v>
      </c>
      <c r="I4" s="70"/>
      <c r="J4" s="73" t="s">
        <v>39</v>
      </c>
      <c r="K4" s="76" t="s">
        <v>6</v>
      </c>
      <c r="L4" s="77"/>
      <c r="M4" s="77"/>
      <c r="N4" s="77"/>
      <c r="O4" s="77"/>
      <c r="P4" s="77"/>
      <c r="Q4" s="77"/>
      <c r="R4" s="78"/>
      <c r="S4" s="79" t="s">
        <v>7</v>
      </c>
    </row>
    <row r="5" spans="1:19" ht="13.5" thickBot="1">
      <c r="A5" s="83"/>
      <c r="B5" s="64"/>
      <c r="C5" s="67"/>
      <c r="D5" s="64"/>
      <c r="E5" s="67"/>
      <c r="F5" s="64"/>
      <c r="G5" s="67"/>
      <c r="H5" s="71"/>
      <c r="I5" s="72"/>
      <c r="J5" s="74"/>
      <c r="K5" s="9" t="s">
        <v>51</v>
      </c>
      <c r="L5" s="10" t="s">
        <v>37</v>
      </c>
      <c r="M5" s="10" t="s">
        <v>38</v>
      </c>
      <c r="N5" s="10" t="s">
        <v>59</v>
      </c>
      <c r="O5" s="10" t="s">
        <v>41</v>
      </c>
      <c r="P5" s="14" t="s">
        <v>43</v>
      </c>
      <c r="Q5" s="10" t="s">
        <v>11</v>
      </c>
      <c r="R5" s="45" t="s">
        <v>25</v>
      </c>
      <c r="S5" s="80"/>
    </row>
    <row r="6" spans="1:19" ht="13.5" thickBot="1">
      <c r="A6" s="84"/>
      <c r="B6" s="65"/>
      <c r="C6" s="68"/>
      <c r="D6" s="65"/>
      <c r="E6" s="68"/>
      <c r="F6" s="65"/>
      <c r="G6" s="68"/>
      <c r="H6" s="49" t="s">
        <v>60</v>
      </c>
      <c r="I6" s="13" t="s">
        <v>47</v>
      </c>
      <c r="J6" s="75"/>
      <c r="K6" s="12">
        <v>42630</v>
      </c>
      <c r="L6" s="11">
        <v>42666</v>
      </c>
      <c r="M6" s="11">
        <v>42680</v>
      </c>
      <c r="N6" s="11">
        <v>42785</v>
      </c>
      <c r="O6" s="11">
        <v>42827</v>
      </c>
      <c r="P6" s="15">
        <v>42834</v>
      </c>
      <c r="Q6" s="11">
        <v>42798</v>
      </c>
      <c r="R6" s="46">
        <v>42868</v>
      </c>
      <c r="S6" s="81"/>
    </row>
    <row r="7" spans="1:19" ht="15" thickTop="1">
      <c r="A7" s="51">
        <v>1</v>
      </c>
      <c r="B7" s="50"/>
      <c r="C7" s="37" t="s">
        <v>22</v>
      </c>
      <c r="D7" s="36">
        <v>2003</v>
      </c>
      <c r="E7" s="36" t="s">
        <v>15</v>
      </c>
      <c r="F7" s="36" t="s">
        <v>8</v>
      </c>
      <c r="G7" s="39" t="s">
        <v>28</v>
      </c>
      <c r="H7" s="41">
        <v>421.65</v>
      </c>
      <c r="I7" s="40">
        <v>352.96</v>
      </c>
      <c r="J7" s="43">
        <f>COUNT(K7:R7)</f>
        <v>0</v>
      </c>
      <c r="K7" s="47"/>
      <c r="L7" s="31"/>
      <c r="M7" s="31"/>
      <c r="N7" s="31"/>
      <c r="O7" s="31"/>
      <c r="P7" s="31"/>
      <c r="Q7" s="31"/>
      <c r="R7" s="56"/>
      <c r="S7" s="54">
        <v>352.96</v>
      </c>
    </row>
    <row r="8" spans="1:19" ht="14.25">
      <c r="A8" s="52">
        <v>2</v>
      </c>
      <c r="B8" s="8"/>
      <c r="C8" s="34" t="s">
        <v>53</v>
      </c>
      <c r="D8" s="4">
        <v>2003</v>
      </c>
      <c r="E8" s="4" t="s">
        <v>9</v>
      </c>
      <c r="F8" s="4" t="s">
        <v>10</v>
      </c>
      <c r="G8" s="30" t="s">
        <v>28</v>
      </c>
      <c r="H8" s="41">
        <v>325.9</v>
      </c>
      <c r="I8" s="40">
        <v>176.31</v>
      </c>
      <c r="J8" s="43">
        <f aca="true" t="shared" si="0" ref="J8:J21">COUNT(K8:R8)</f>
        <v>1</v>
      </c>
      <c r="K8" s="47"/>
      <c r="L8" s="31">
        <v>18</v>
      </c>
      <c r="M8" s="31"/>
      <c r="N8" s="31"/>
      <c r="O8" s="31"/>
      <c r="P8" s="31"/>
      <c r="Q8" s="31"/>
      <c r="R8" s="56"/>
      <c r="S8" s="54">
        <v>212.31</v>
      </c>
    </row>
    <row r="9" spans="1:19" ht="14.25">
      <c r="A9" s="52">
        <v>3</v>
      </c>
      <c r="B9" s="8"/>
      <c r="C9" s="34" t="s">
        <v>24</v>
      </c>
      <c r="D9" s="4">
        <v>2004</v>
      </c>
      <c r="E9" s="4" t="s">
        <v>19</v>
      </c>
      <c r="F9" s="4" t="s">
        <v>10</v>
      </c>
      <c r="G9" s="30" t="s">
        <v>28</v>
      </c>
      <c r="H9" s="41">
        <v>146.46</v>
      </c>
      <c r="I9" s="40">
        <v>0</v>
      </c>
      <c r="J9" s="43">
        <f t="shared" si="0"/>
        <v>4</v>
      </c>
      <c r="K9" s="47">
        <v>26</v>
      </c>
      <c r="L9" s="31">
        <v>24</v>
      </c>
      <c r="M9" s="31">
        <v>32</v>
      </c>
      <c r="N9" s="31">
        <v>43</v>
      </c>
      <c r="O9" s="31"/>
      <c r="P9" s="31"/>
      <c r="Q9" s="31"/>
      <c r="R9" s="56"/>
      <c r="S9" s="54">
        <v>198.82</v>
      </c>
    </row>
    <row r="10" spans="1:19" ht="14.25">
      <c r="A10" s="52">
        <v>4</v>
      </c>
      <c r="B10" s="8"/>
      <c r="C10" s="34" t="s">
        <v>30</v>
      </c>
      <c r="D10" s="4">
        <v>2003</v>
      </c>
      <c r="E10" s="4" t="s">
        <v>15</v>
      </c>
      <c r="F10" s="4" t="s">
        <v>8</v>
      </c>
      <c r="G10" s="30" t="s">
        <v>28</v>
      </c>
      <c r="H10" s="41">
        <v>196.14</v>
      </c>
      <c r="I10" s="40">
        <v>0</v>
      </c>
      <c r="J10" s="43">
        <f t="shared" si="0"/>
        <v>4</v>
      </c>
      <c r="K10" s="47">
        <v>24</v>
      </c>
      <c r="L10" s="31">
        <v>25</v>
      </c>
      <c r="M10" s="31">
        <v>24</v>
      </c>
      <c r="N10" s="31">
        <v>34</v>
      </c>
      <c r="O10" s="31"/>
      <c r="P10" s="31"/>
      <c r="Q10" s="31"/>
      <c r="R10" s="56"/>
      <c r="S10" s="54">
        <v>183.38</v>
      </c>
    </row>
    <row r="11" spans="1:19" ht="14.25">
      <c r="A11" s="52">
        <v>5</v>
      </c>
      <c r="B11" s="8"/>
      <c r="C11" s="34" t="s">
        <v>45</v>
      </c>
      <c r="D11" s="4">
        <v>2002</v>
      </c>
      <c r="E11" s="4" t="s">
        <v>19</v>
      </c>
      <c r="F11" s="4" t="s">
        <v>10</v>
      </c>
      <c r="G11" s="30" t="s">
        <v>28</v>
      </c>
      <c r="H11" s="41">
        <v>141.5</v>
      </c>
      <c r="I11" s="40">
        <v>0</v>
      </c>
      <c r="J11" s="43">
        <f t="shared" si="0"/>
        <v>4</v>
      </c>
      <c r="K11" s="47">
        <v>23</v>
      </c>
      <c r="L11" s="31">
        <v>32</v>
      </c>
      <c r="M11" s="31">
        <v>21</v>
      </c>
      <c r="N11" s="31">
        <v>32</v>
      </c>
      <c r="O11" s="31"/>
      <c r="P11" s="31"/>
      <c r="Q11" s="31"/>
      <c r="R11" s="56"/>
      <c r="S11" s="54">
        <v>175.16666666666666</v>
      </c>
    </row>
    <row r="12" spans="1:19" ht="14.25">
      <c r="A12" s="52">
        <v>6</v>
      </c>
      <c r="B12" s="8"/>
      <c r="C12" s="34" t="s">
        <v>31</v>
      </c>
      <c r="D12" s="4">
        <v>2003</v>
      </c>
      <c r="E12" s="4" t="s">
        <v>9</v>
      </c>
      <c r="F12" s="4" t="s">
        <v>10</v>
      </c>
      <c r="G12" s="30" t="s">
        <v>28</v>
      </c>
      <c r="H12" s="41">
        <v>131.34</v>
      </c>
      <c r="I12" s="40">
        <v>0</v>
      </c>
      <c r="J12" s="43">
        <f t="shared" si="0"/>
        <v>4</v>
      </c>
      <c r="K12" s="47">
        <v>30</v>
      </c>
      <c r="L12" s="31">
        <v>21</v>
      </c>
      <c r="M12" s="31">
        <v>11</v>
      </c>
      <c r="N12" s="31">
        <v>32</v>
      </c>
      <c r="O12" s="31"/>
      <c r="P12" s="31"/>
      <c r="Q12" s="31"/>
      <c r="R12" s="56"/>
      <c r="S12" s="54">
        <v>167.78</v>
      </c>
    </row>
    <row r="13" spans="1:19" ht="14.25">
      <c r="A13" s="52">
        <v>7</v>
      </c>
      <c r="B13" s="8"/>
      <c r="C13" s="34" t="s">
        <v>23</v>
      </c>
      <c r="D13" s="4">
        <v>2002</v>
      </c>
      <c r="E13" s="4" t="s">
        <v>19</v>
      </c>
      <c r="F13" s="4" t="s">
        <v>10</v>
      </c>
      <c r="G13" s="30" t="s">
        <v>28</v>
      </c>
      <c r="H13" s="41">
        <v>94.8</v>
      </c>
      <c r="I13" s="40">
        <v>0</v>
      </c>
      <c r="J13" s="43">
        <f t="shared" si="0"/>
        <v>3</v>
      </c>
      <c r="K13" s="47"/>
      <c r="L13" s="31">
        <v>33</v>
      </c>
      <c r="M13" s="31">
        <v>31</v>
      </c>
      <c r="N13" s="31">
        <v>33</v>
      </c>
      <c r="O13" s="31"/>
      <c r="P13" s="31"/>
      <c r="Q13" s="31"/>
      <c r="R13" s="56"/>
      <c r="S13" s="54">
        <v>163.6</v>
      </c>
    </row>
    <row r="14" spans="1:19" ht="14.25">
      <c r="A14" s="52">
        <v>8</v>
      </c>
      <c r="B14" s="8"/>
      <c r="C14" s="34" t="s">
        <v>32</v>
      </c>
      <c r="D14" s="4">
        <v>2003</v>
      </c>
      <c r="E14" s="4" t="s">
        <v>18</v>
      </c>
      <c r="F14" s="4" t="s">
        <v>12</v>
      </c>
      <c r="G14" s="30" t="s">
        <v>28</v>
      </c>
      <c r="H14" s="41">
        <v>81.8</v>
      </c>
      <c r="I14" s="40">
        <v>48.66</v>
      </c>
      <c r="J14" s="43">
        <f t="shared" si="0"/>
        <v>3</v>
      </c>
      <c r="K14" s="47">
        <v>22</v>
      </c>
      <c r="L14" s="31">
        <v>12</v>
      </c>
      <c r="M14" s="31">
        <v>25</v>
      </c>
      <c r="N14" s="31"/>
      <c r="O14" s="31"/>
      <c r="P14" s="31"/>
      <c r="Q14" s="31"/>
      <c r="R14" s="56"/>
      <c r="S14" s="54">
        <v>142.66</v>
      </c>
    </row>
    <row r="15" spans="1:19" ht="14.25">
      <c r="A15" s="52">
        <v>9</v>
      </c>
      <c r="B15" s="8"/>
      <c r="C15" s="34" t="s">
        <v>29</v>
      </c>
      <c r="D15" s="4">
        <v>2004</v>
      </c>
      <c r="E15" s="4" t="s">
        <v>9</v>
      </c>
      <c r="F15" s="4" t="s">
        <v>10</v>
      </c>
      <c r="G15" s="30" t="s">
        <v>28</v>
      </c>
      <c r="H15" s="41">
        <v>0</v>
      </c>
      <c r="I15" s="40">
        <v>0</v>
      </c>
      <c r="J15" s="43">
        <f t="shared" si="0"/>
        <v>3</v>
      </c>
      <c r="K15" s="47">
        <v>11</v>
      </c>
      <c r="L15" s="31">
        <v>4</v>
      </c>
      <c r="M15" s="31"/>
      <c r="N15" s="31">
        <v>23</v>
      </c>
      <c r="O15" s="31"/>
      <c r="P15" s="31"/>
      <c r="Q15" s="31"/>
      <c r="R15" s="56"/>
      <c r="S15" s="54">
        <v>68</v>
      </c>
    </row>
    <row r="16" spans="1:19" ht="14.25">
      <c r="A16" s="52">
        <v>10</v>
      </c>
      <c r="B16" s="8"/>
      <c r="C16" s="34" t="s">
        <v>34</v>
      </c>
      <c r="D16" s="4">
        <v>2002</v>
      </c>
      <c r="E16" s="4" t="s">
        <v>19</v>
      </c>
      <c r="F16" s="4" t="s">
        <v>10</v>
      </c>
      <c r="G16" s="30" t="s">
        <v>28</v>
      </c>
      <c r="H16" s="41">
        <v>0</v>
      </c>
      <c r="I16" s="40">
        <v>0</v>
      </c>
      <c r="J16" s="43">
        <f t="shared" si="0"/>
        <v>2</v>
      </c>
      <c r="K16" s="47"/>
      <c r="L16" s="31">
        <v>5</v>
      </c>
      <c r="M16" s="31"/>
      <c r="N16" s="31">
        <v>14</v>
      </c>
      <c r="O16" s="31"/>
      <c r="P16" s="31"/>
      <c r="Q16" s="31"/>
      <c r="R16" s="56"/>
      <c r="S16" s="54">
        <v>38</v>
      </c>
    </row>
    <row r="17" spans="1:19" ht="14.25">
      <c r="A17" s="52">
        <v>10</v>
      </c>
      <c r="B17" s="8"/>
      <c r="C17" s="34" t="s">
        <v>35</v>
      </c>
      <c r="D17" s="4">
        <v>2005</v>
      </c>
      <c r="E17" s="4" t="s">
        <v>9</v>
      </c>
      <c r="F17" s="4" t="s">
        <v>10</v>
      </c>
      <c r="G17" s="30" t="s">
        <v>28</v>
      </c>
      <c r="H17" s="41">
        <v>0</v>
      </c>
      <c r="I17" s="40">
        <v>0</v>
      </c>
      <c r="J17" s="43">
        <f t="shared" si="0"/>
        <v>2</v>
      </c>
      <c r="K17" s="47">
        <v>14</v>
      </c>
      <c r="L17" s="31">
        <v>5</v>
      </c>
      <c r="M17" s="31"/>
      <c r="N17" s="31"/>
      <c r="O17" s="31"/>
      <c r="P17" s="31"/>
      <c r="Q17" s="31"/>
      <c r="R17" s="56"/>
      <c r="S17" s="54">
        <v>38</v>
      </c>
    </row>
    <row r="18" spans="1:19" ht="14.25">
      <c r="A18" s="52">
        <v>12</v>
      </c>
      <c r="B18" s="8"/>
      <c r="C18" s="34" t="s">
        <v>36</v>
      </c>
      <c r="D18" s="4">
        <v>2004</v>
      </c>
      <c r="E18" s="4" t="s">
        <v>20</v>
      </c>
      <c r="F18" s="4" t="s">
        <v>12</v>
      </c>
      <c r="G18" s="30" t="s">
        <v>28</v>
      </c>
      <c r="H18" s="41">
        <v>0</v>
      </c>
      <c r="I18" s="40">
        <v>0</v>
      </c>
      <c r="J18" s="43">
        <f t="shared" si="0"/>
        <v>3</v>
      </c>
      <c r="K18" s="47">
        <v>13</v>
      </c>
      <c r="L18" s="31">
        <v>4</v>
      </c>
      <c r="M18" s="31">
        <v>1</v>
      </c>
      <c r="N18" s="31"/>
      <c r="O18" s="31"/>
      <c r="P18" s="31"/>
      <c r="Q18" s="31"/>
      <c r="R18" s="56"/>
      <c r="S18" s="54">
        <v>34</v>
      </c>
    </row>
    <row r="19" spans="1:19" ht="14.25">
      <c r="A19" s="52">
        <v>13</v>
      </c>
      <c r="B19" s="8"/>
      <c r="C19" s="34" t="s">
        <v>44</v>
      </c>
      <c r="D19" s="4">
        <v>2003</v>
      </c>
      <c r="E19" s="4" t="s">
        <v>20</v>
      </c>
      <c r="F19" s="4" t="s">
        <v>12</v>
      </c>
      <c r="G19" s="30" t="s">
        <v>28</v>
      </c>
      <c r="H19" s="41">
        <v>0</v>
      </c>
      <c r="I19" s="40">
        <v>0</v>
      </c>
      <c r="J19" s="43">
        <f t="shared" si="0"/>
        <v>2</v>
      </c>
      <c r="K19" s="47">
        <v>12</v>
      </c>
      <c r="L19" s="31">
        <v>1</v>
      </c>
      <c r="M19" s="31"/>
      <c r="N19" s="31"/>
      <c r="O19" s="31"/>
      <c r="P19" s="31"/>
      <c r="Q19" s="31"/>
      <c r="R19" s="56"/>
      <c r="S19" s="54">
        <v>26</v>
      </c>
    </row>
    <row r="20" spans="1:19" ht="14.25">
      <c r="A20" s="52">
        <v>14</v>
      </c>
      <c r="B20" s="8"/>
      <c r="C20" s="34" t="s">
        <v>52</v>
      </c>
      <c r="D20" s="4">
        <v>2003</v>
      </c>
      <c r="E20" s="4" t="s">
        <v>48</v>
      </c>
      <c r="F20" s="4" t="s">
        <v>8</v>
      </c>
      <c r="G20" s="30" t="s">
        <v>28</v>
      </c>
      <c r="H20" s="41">
        <v>0</v>
      </c>
      <c r="I20" s="40">
        <v>0</v>
      </c>
      <c r="J20" s="43">
        <f t="shared" si="0"/>
        <v>2</v>
      </c>
      <c r="K20" s="47">
        <v>4</v>
      </c>
      <c r="L20" s="31"/>
      <c r="M20" s="31">
        <v>6</v>
      </c>
      <c r="N20" s="31"/>
      <c r="O20" s="31"/>
      <c r="P20" s="31"/>
      <c r="Q20" s="31"/>
      <c r="R20" s="56"/>
      <c r="S20" s="54">
        <v>20</v>
      </c>
    </row>
    <row r="21" spans="1:19" ht="14.25">
      <c r="A21" s="52">
        <v>15</v>
      </c>
      <c r="B21" s="8"/>
      <c r="C21" s="34" t="s">
        <v>42</v>
      </c>
      <c r="D21" s="4">
        <v>2004</v>
      </c>
      <c r="E21" s="4" t="s">
        <v>15</v>
      </c>
      <c r="F21" s="4" t="s">
        <v>8</v>
      </c>
      <c r="G21" s="30" t="s">
        <v>28</v>
      </c>
      <c r="H21" s="41">
        <v>0</v>
      </c>
      <c r="I21" s="40">
        <v>0</v>
      </c>
      <c r="J21" s="43">
        <f t="shared" si="0"/>
        <v>1</v>
      </c>
      <c r="K21" s="47">
        <v>4</v>
      </c>
      <c r="L21" s="31"/>
      <c r="M21" s="31"/>
      <c r="N21" s="31"/>
      <c r="O21" s="31"/>
      <c r="P21" s="31"/>
      <c r="Q21" s="31"/>
      <c r="R21" s="56"/>
      <c r="S21" s="54">
        <v>8</v>
      </c>
    </row>
    <row r="22" spans="1:19" ht="14.25">
      <c r="A22" s="52">
        <v>16</v>
      </c>
      <c r="B22" s="8"/>
      <c r="C22" s="34" t="s">
        <v>57</v>
      </c>
      <c r="D22" s="4">
        <v>2003</v>
      </c>
      <c r="E22" s="4" t="s">
        <v>26</v>
      </c>
      <c r="F22" s="4" t="s">
        <v>16</v>
      </c>
      <c r="G22" s="30" t="s">
        <v>28</v>
      </c>
      <c r="H22" s="41">
        <v>0</v>
      </c>
      <c r="I22" s="40">
        <v>0</v>
      </c>
      <c r="J22" s="43">
        <f>COUNT(K22:R22)</f>
        <v>2</v>
      </c>
      <c r="K22" s="47"/>
      <c r="L22" s="31">
        <v>1</v>
      </c>
      <c r="M22" s="31"/>
      <c r="N22" s="31">
        <v>1</v>
      </c>
      <c r="O22" s="31"/>
      <c r="P22" s="31"/>
      <c r="Q22" s="31"/>
      <c r="R22" s="56"/>
      <c r="S22" s="54">
        <v>4</v>
      </c>
    </row>
    <row r="23" spans="1:19" ht="14.25">
      <c r="A23" s="52">
        <v>16</v>
      </c>
      <c r="B23" s="8"/>
      <c r="C23" s="34" t="s">
        <v>49</v>
      </c>
      <c r="D23" s="4">
        <v>2002</v>
      </c>
      <c r="E23" s="4" t="s">
        <v>26</v>
      </c>
      <c r="F23" s="4" t="s">
        <v>16</v>
      </c>
      <c r="G23" s="30" t="s">
        <v>28</v>
      </c>
      <c r="H23" s="41">
        <v>0</v>
      </c>
      <c r="I23" s="40">
        <v>0</v>
      </c>
      <c r="J23" s="43">
        <f>COUNT(K23:R23)</f>
        <v>2</v>
      </c>
      <c r="K23" s="47">
        <v>1</v>
      </c>
      <c r="L23" s="31">
        <v>1</v>
      </c>
      <c r="M23" s="31"/>
      <c r="N23" s="31"/>
      <c r="O23" s="31"/>
      <c r="P23" s="31"/>
      <c r="Q23" s="31"/>
      <c r="R23" s="56"/>
      <c r="S23" s="54">
        <v>4</v>
      </c>
    </row>
    <row r="24" spans="1:19" ht="15" thickBot="1">
      <c r="A24" s="92">
        <v>18</v>
      </c>
      <c r="B24" s="32"/>
      <c r="C24" s="35" t="s">
        <v>56</v>
      </c>
      <c r="D24" s="32">
        <v>2003</v>
      </c>
      <c r="E24" s="32" t="s">
        <v>54</v>
      </c>
      <c r="F24" s="32" t="s">
        <v>10</v>
      </c>
      <c r="G24" s="33" t="s">
        <v>28</v>
      </c>
      <c r="H24" s="53">
        <v>0</v>
      </c>
      <c r="I24" s="42">
        <v>0</v>
      </c>
      <c r="J24" s="44">
        <f>COUNT(K24:R24)</f>
        <v>1</v>
      </c>
      <c r="K24" s="48"/>
      <c r="L24" s="38">
        <v>1</v>
      </c>
      <c r="M24" s="38"/>
      <c r="N24" s="38"/>
      <c r="O24" s="38"/>
      <c r="P24" s="38"/>
      <c r="Q24" s="38"/>
      <c r="R24" s="57"/>
      <c r="S24" s="55">
        <v>2</v>
      </c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J4:J6"/>
    <mergeCell ref="K4:R4"/>
    <mergeCell ref="S4:S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zoomScale="70" zoomScaleNormal="70" zoomScalePageLayoutView="0" workbookViewId="0" topLeftCell="A1">
      <selection activeCell="A31" sqref="A31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1" t="s">
        <v>61</v>
      </c>
      <c r="B1" s="1"/>
    </row>
    <row r="2" spans="1:2" ht="18">
      <c r="A2" s="2" t="s">
        <v>62</v>
      </c>
      <c r="B2" s="1"/>
    </row>
    <row r="3" spans="2:28" ht="14.25" customHeight="1" thickBot="1">
      <c r="B3" s="1"/>
      <c r="C3" s="6"/>
      <c r="D3" s="5"/>
      <c r="E3" s="2"/>
      <c r="F3" s="2"/>
      <c r="G3" s="2"/>
      <c r="H3" s="2"/>
      <c r="I3" s="2"/>
      <c r="U3" s="6"/>
      <c r="V3" s="5"/>
      <c r="W3" s="2"/>
      <c r="X3" s="2"/>
      <c r="Y3" s="2"/>
      <c r="Z3" s="2"/>
      <c r="AA3" s="2"/>
      <c r="AB3" s="2"/>
    </row>
    <row r="4" spans="1:28" ht="13.5" thickBot="1">
      <c r="A4" s="82" t="s">
        <v>0</v>
      </c>
      <c r="B4" s="85"/>
      <c r="C4" s="66" t="s">
        <v>1</v>
      </c>
      <c r="D4" s="63" t="s">
        <v>2</v>
      </c>
      <c r="E4" s="66" t="s">
        <v>3</v>
      </c>
      <c r="F4" s="63" t="s">
        <v>4</v>
      </c>
      <c r="G4" s="86" t="s">
        <v>27</v>
      </c>
      <c r="H4" s="69" t="s">
        <v>5</v>
      </c>
      <c r="I4" s="70"/>
      <c r="J4" s="73" t="s">
        <v>39</v>
      </c>
      <c r="K4" s="76" t="s">
        <v>6</v>
      </c>
      <c r="L4" s="77"/>
      <c r="M4" s="77"/>
      <c r="N4" s="77"/>
      <c r="O4" s="77"/>
      <c r="P4" s="77"/>
      <c r="Q4" s="77"/>
      <c r="R4" s="78"/>
      <c r="S4" s="89" t="s">
        <v>7</v>
      </c>
      <c r="U4" s="6"/>
      <c r="V4" s="5"/>
      <c r="W4" s="2"/>
      <c r="X4" s="2"/>
      <c r="Y4" s="2"/>
      <c r="Z4" s="2"/>
      <c r="AA4" s="2"/>
      <c r="AB4" s="2"/>
    </row>
    <row r="5" spans="1:28" ht="13.5" thickBot="1">
      <c r="A5" s="83"/>
      <c r="B5" s="64"/>
      <c r="C5" s="67"/>
      <c r="D5" s="64"/>
      <c r="E5" s="67"/>
      <c r="F5" s="64"/>
      <c r="G5" s="87"/>
      <c r="H5" s="71"/>
      <c r="I5" s="72"/>
      <c r="J5" s="74"/>
      <c r="K5" s="9" t="s">
        <v>51</v>
      </c>
      <c r="L5" s="10" t="s">
        <v>37</v>
      </c>
      <c r="M5" s="10" t="s">
        <v>38</v>
      </c>
      <c r="N5" s="10" t="s">
        <v>59</v>
      </c>
      <c r="O5" s="10" t="s">
        <v>41</v>
      </c>
      <c r="P5" s="14" t="s">
        <v>43</v>
      </c>
      <c r="Q5" s="10" t="s">
        <v>11</v>
      </c>
      <c r="R5" s="45" t="s">
        <v>25</v>
      </c>
      <c r="S5" s="90"/>
      <c r="U5" s="6"/>
      <c r="V5" s="5"/>
      <c r="W5" s="2"/>
      <c r="X5" s="2"/>
      <c r="Y5" s="2"/>
      <c r="Z5" s="2"/>
      <c r="AA5" s="2"/>
      <c r="AB5" s="2"/>
    </row>
    <row r="6" spans="1:28" ht="13.5" thickBot="1">
      <c r="A6" s="84"/>
      <c r="B6" s="65"/>
      <c r="C6" s="68"/>
      <c r="D6" s="65"/>
      <c r="E6" s="68"/>
      <c r="F6" s="65"/>
      <c r="G6" s="88"/>
      <c r="H6" s="49" t="s">
        <v>60</v>
      </c>
      <c r="I6" s="13" t="s">
        <v>47</v>
      </c>
      <c r="J6" s="75"/>
      <c r="K6" s="12">
        <v>42630</v>
      </c>
      <c r="L6" s="11">
        <v>42666</v>
      </c>
      <c r="M6" s="11">
        <v>42680</v>
      </c>
      <c r="N6" s="11">
        <v>42785</v>
      </c>
      <c r="O6" s="11">
        <v>42827</v>
      </c>
      <c r="P6" s="15">
        <v>42834</v>
      </c>
      <c r="Q6" s="11">
        <v>42799</v>
      </c>
      <c r="R6" s="46">
        <v>42861</v>
      </c>
      <c r="S6" s="91"/>
      <c r="U6" s="6"/>
      <c r="V6" s="5"/>
      <c r="W6" s="2"/>
      <c r="X6" s="2"/>
      <c r="Y6" s="2"/>
      <c r="Z6" s="2"/>
      <c r="AA6" s="2"/>
      <c r="AB6" s="2"/>
    </row>
    <row r="7" spans="1:28" ht="15" thickTop="1">
      <c r="A7" s="51">
        <v>1</v>
      </c>
      <c r="B7" s="58"/>
      <c r="C7" s="37" t="s">
        <v>13</v>
      </c>
      <c r="D7" s="36">
        <v>2000</v>
      </c>
      <c r="E7" s="36" t="s">
        <v>9</v>
      </c>
      <c r="F7" s="36" t="s">
        <v>10</v>
      </c>
      <c r="G7" s="62" t="s">
        <v>28</v>
      </c>
      <c r="H7" s="41">
        <v>0</v>
      </c>
      <c r="I7" s="40">
        <v>400.2</v>
      </c>
      <c r="J7" s="43">
        <f>COUNT(K7:R7)</f>
        <v>0</v>
      </c>
      <c r="K7" s="47"/>
      <c r="L7" s="31"/>
      <c r="M7" s="31"/>
      <c r="N7" s="31"/>
      <c r="O7" s="31"/>
      <c r="P7" s="31"/>
      <c r="Q7" s="31"/>
      <c r="R7" s="56"/>
      <c r="S7" s="60">
        <v>400.2</v>
      </c>
      <c r="U7" s="6"/>
      <c r="V7" s="5"/>
      <c r="W7" s="2"/>
      <c r="X7" s="2"/>
      <c r="Y7" s="2"/>
      <c r="Z7" s="2"/>
      <c r="AA7" s="2"/>
      <c r="AB7" s="2"/>
    </row>
    <row r="8" spans="1:28" ht="14.25">
      <c r="A8" s="51">
        <v>2</v>
      </c>
      <c r="B8" s="50"/>
      <c r="C8" s="37" t="s">
        <v>14</v>
      </c>
      <c r="D8" s="36">
        <v>2000</v>
      </c>
      <c r="E8" s="36" t="s">
        <v>9</v>
      </c>
      <c r="F8" s="36" t="s">
        <v>10</v>
      </c>
      <c r="G8" s="62" t="s">
        <v>28</v>
      </c>
      <c r="H8" s="41">
        <v>0</v>
      </c>
      <c r="I8" s="40">
        <v>355.7</v>
      </c>
      <c r="J8" s="43">
        <f>COUNT(K8:R8)</f>
        <v>2</v>
      </c>
      <c r="K8" s="47"/>
      <c r="L8" s="31">
        <v>54</v>
      </c>
      <c r="M8" s="31">
        <v>55</v>
      </c>
      <c r="N8" s="31"/>
      <c r="O8" s="31"/>
      <c r="P8" s="31"/>
      <c r="Q8" s="31"/>
      <c r="R8" s="56"/>
      <c r="S8" s="60">
        <v>573.7</v>
      </c>
      <c r="U8" s="6"/>
      <c r="V8" s="5"/>
      <c r="W8" s="2"/>
      <c r="X8" s="2"/>
      <c r="Y8" s="2"/>
      <c r="Z8" s="2"/>
      <c r="AA8" s="2"/>
      <c r="AB8" s="2"/>
    </row>
    <row r="9" spans="1:28" ht="14.25">
      <c r="A9" s="52">
        <v>3</v>
      </c>
      <c r="B9" s="59"/>
      <c r="C9" s="34" t="s">
        <v>22</v>
      </c>
      <c r="D9" s="4">
        <v>2003</v>
      </c>
      <c r="E9" s="4" t="s">
        <v>15</v>
      </c>
      <c r="F9" s="4" t="s">
        <v>8</v>
      </c>
      <c r="G9" s="40" t="s">
        <v>28</v>
      </c>
      <c r="H9" s="41">
        <v>421.65</v>
      </c>
      <c r="I9" s="40">
        <v>352.96</v>
      </c>
      <c r="J9" s="43">
        <f aca="true" t="shared" si="0" ref="J9:J22">COUNT(K9:R9)</f>
        <v>0</v>
      </c>
      <c r="K9" s="47"/>
      <c r="L9" s="31"/>
      <c r="M9" s="31"/>
      <c r="N9" s="31"/>
      <c r="O9" s="31"/>
      <c r="P9" s="31"/>
      <c r="Q9" s="31"/>
      <c r="R9" s="56"/>
      <c r="S9" s="60">
        <v>352.96</v>
      </c>
      <c r="U9" s="6"/>
      <c r="V9" s="5"/>
      <c r="W9" s="2"/>
      <c r="X9" s="2"/>
      <c r="Y9" s="2"/>
      <c r="Z9" s="2"/>
      <c r="AA9" s="2"/>
      <c r="AB9" s="2"/>
    </row>
    <row r="10" spans="1:21" ht="14.25">
      <c r="A10" s="52">
        <v>4</v>
      </c>
      <c r="B10" s="8"/>
      <c r="C10" s="34" t="s">
        <v>17</v>
      </c>
      <c r="D10" s="4">
        <v>1999</v>
      </c>
      <c r="E10" s="4" t="s">
        <v>9</v>
      </c>
      <c r="F10" s="4" t="s">
        <v>10</v>
      </c>
      <c r="G10" s="40" t="s">
        <v>28</v>
      </c>
      <c r="H10" s="41">
        <v>0</v>
      </c>
      <c r="I10" s="40">
        <v>96</v>
      </c>
      <c r="J10" s="43">
        <f t="shared" si="0"/>
        <v>3</v>
      </c>
      <c r="K10" s="47">
        <v>53</v>
      </c>
      <c r="L10" s="31"/>
      <c r="M10" s="31">
        <v>54</v>
      </c>
      <c r="N10" s="31">
        <v>51</v>
      </c>
      <c r="O10" s="31"/>
      <c r="P10" s="31"/>
      <c r="Q10" s="31"/>
      <c r="R10" s="56"/>
      <c r="S10" s="60">
        <v>310</v>
      </c>
      <c r="U10" s="6"/>
    </row>
    <row r="11" spans="1:21" ht="14.25">
      <c r="A11" s="52">
        <v>5</v>
      </c>
      <c r="B11" s="4"/>
      <c r="C11" s="34" t="s">
        <v>21</v>
      </c>
      <c r="D11" s="4">
        <v>1999</v>
      </c>
      <c r="E11" s="4" t="s">
        <v>9</v>
      </c>
      <c r="F11" s="4" t="s">
        <v>10</v>
      </c>
      <c r="G11" s="40" t="s">
        <v>28</v>
      </c>
      <c r="H11" s="41">
        <v>0</v>
      </c>
      <c r="I11" s="40">
        <v>91.32</v>
      </c>
      <c r="J11" s="43">
        <f t="shared" si="0"/>
        <v>3</v>
      </c>
      <c r="K11" s="47"/>
      <c r="L11" s="31">
        <v>42</v>
      </c>
      <c r="M11" s="31">
        <v>51</v>
      </c>
      <c r="N11" s="31">
        <v>46</v>
      </c>
      <c r="O11" s="31"/>
      <c r="P11" s="31"/>
      <c r="Q11" s="31"/>
      <c r="R11" s="56"/>
      <c r="S11" s="60">
        <v>285.32</v>
      </c>
      <c r="U11" s="6"/>
    </row>
    <row r="12" spans="1:21" ht="14.25">
      <c r="A12" s="52">
        <v>6</v>
      </c>
      <c r="B12" s="8"/>
      <c r="C12" s="34" t="s">
        <v>53</v>
      </c>
      <c r="D12" s="4">
        <v>2003</v>
      </c>
      <c r="E12" s="4" t="s">
        <v>9</v>
      </c>
      <c r="F12" s="4" t="s">
        <v>10</v>
      </c>
      <c r="G12" s="40" t="s">
        <v>28</v>
      </c>
      <c r="H12" s="41">
        <v>325.9</v>
      </c>
      <c r="I12" s="40">
        <v>176.31</v>
      </c>
      <c r="J12" s="43">
        <f t="shared" si="0"/>
        <v>1</v>
      </c>
      <c r="K12" s="47"/>
      <c r="L12" s="31">
        <v>18</v>
      </c>
      <c r="M12" s="31"/>
      <c r="N12" s="31"/>
      <c r="O12" s="31"/>
      <c r="P12" s="31"/>
      <c r="Q12" s="31"/>
      <c r="R12" s="56"/>
      <c r="S12" s="60">
        <v>212.31</v>
      </c>
      <c r="U12" s="6"/>
    </row>
    <row r="13" spans="1:21" ht="14.25">
      <c r="A13" s="52">
        <v>7</v>
      </c>
      <c r="B13" s="8"/>
      <c r="C13" s="34" t="s">
        <v>24</v>
      </c>
      <c r="D13" s="4">
        <v>2004</v>
      </c>
      <c r="E13" s="4" t="s">
        <v>19</v>
      </c>
      <c r="F13" s="4" t="s">
        <v>10</v>
      </c>
      <c r="G13" s="40" t="s">
        <v>28</v>
      </c>
      <c r="H13" s="41">
        <v>146.46</v>
      </c>
      <c r="I13" s="40">
        <v>0</v>
      </c>
      <c r="J13" s="43">
        <f t="shared" si="0"/>
        <v>4</v>
      </c>
      <c r="K13" s="47">
        <v>26</v>
      </c>
      <c r="L13" s="31">
        <v>24</v>
      </c>
      <c r="M13" s="31">
        <v>32</v>
      </c>
      <c r="N13" s="31">
        <v>43</v>
      </c>
      <c r="O13" s="31"/>
      <c r="P13" s="31"/>
      <c r="Q13" s="31"/>
      <c r="R13" s="56"/>
      <c r="S13" s="60">
        <v>198.82</v>
      </c>
      <c r="U13" s="6"/>
    </row>
    <row r="14" spans="1:21" ht="14.25">
      <c r="A14" s="52">
        <v>8</v>
      </c>
      <c r="B14" s="8"/>
      <c r="C14" s="34" t="s">
        <v>30</v>
      </c>
      <c r="D14" s="4">
        <v>2003</v>
      </c>
      <c r="E14" s="4" t="s">
        <v>15</v>
      </c>
      <c r="F14" s="4" t="s">
        <v>8</v>
      </c>
      <c r="G14" s="40" t="s">
        <v>28</v>
      </c>
      <c r="H14" s="41">
        <v>196.14</v>
      </c>
      <c r="I14" s="40">
        <v>0</v>
      </c>
      <c r="J14" s="43">
        <f t="shared" si="0"/>
        <v>4</v>
      </c>
      <c r="K14" s="47">
        <v>24</v>
      </c>
      <c r="L14" s="31">
        <v>25</v>
      </c>
      <c r="M14" s="31">
        <v>24</v>
      </c>
      <c r="N14" s="31">
        <v>34</v>
      </c>
      <c r="O14" s="31"/>
      <c r="P14" s="31"/>
      <c r="Q14" s="31"/>
      <c r="R14" s="56"/>
      <c r="S14" s="60">
        <v>183.38</v>
      </c>
      <c r="U14" s="6"/>
    </row>
    <row r="15" spans="1:21" ht="14.25">
      <c r="A15" s="52">
        <v>9</v>
      </c>
      <c r="B15" s="8"/>
      <c r="C15" s="34" t="s">
        <v>45</v>
      </c>
      <c r="D15" s="4">
        <v>2002</v>
      </c>
      <c r="E15" s="4" t="s">
        <v>19</v>
      </c>
      <c r="F15" s="4" t="s">
        <v>10</v>
      </c>
      <c r="G15" s="40" t="s">
        <v>28</v>
      </c>
      <c r="H15" s="41">
        <v>141.5</v>
      </c>
      <c r="I15" s="40">
        <v>0</v>
      </c>
      <c r="J15" s="43">
        <f t="shared" si="0"/>
        <v>4</v>
      </c>
      <c r="K15" s="47">
        <v>23</v>
      </c>
      <c r="L15" s="31">
        <v>32</v>
      </c>
      <c r="M15" s="31">
        <v>21</v>
      </c>
      <c r="N15" s="31">
        <v>32</v>
      </c>
      <c r="O15" s="31"/>
      <c r="P15" s="31"/>
      <c r="Q15" s="31"/>
      <c r="R15" s="56"/>
      <c r="S15" s="60">
        <v>175.16666666666666</v>
      </c>
      <c r="U15" s="6"/>
    </row>
    <row r="16" spans="1:21" ht="14.25">
      <c r="A16" s="52">
        <v>10</v>
      </c>
      <c r="B16" s="8"/>
      <c r="C16" s="34" t="s">
        <v>31</v>
      </c>
      <c r="D16" s="4">
        <v>2003</v>
      </c>
      <c r="E16" s="4" t="s">
        <v>9</v>
      </c>
      <c r="F16" s="4" t="s">
        <v>10</v>
      </c>
      <c r="G16" s="40" t="s">
        <v>28</v>
      </c>
      <c r="H16" s="41">
        <v>131.34</v>
      </c>
      <c r="I16" s="40">
        <v>0</v>
      </c>
      <c r="J16" s="43">
        <f t="shared" si="0"/>
        <v>4</v>
      </c>
      <c r="K16" s="47">
        <v>30</v>
      </c>
      <c r="L16" s="31">
        <v>21</v>
      </c>
      <c r="M16" s="31">
        <v>11</v>
      </c>
      <c r="N16" s="31">
        <v>32</v>
      </c>
      <c r="O16" s="31"/>
      <c r="P16" s="31"/>
      <c r="Q16" s="31"/>
      <c r="R16" s="56"/>
      <c r="S16" s="60">
        <v>167.78</v>
      </c>
      <c r="U16" s="6"/>
    </row>
    <row r="17" spans="1:21" ht="14.25">
      <c r="A17" s="52">
        <v>11</v>
      </c>
      <c r="B17" s="8"/>
      <c r="C17" s="34" t="s">
        <v>23</v>
      </c>
      <c r="D17" s="4">
        <v>2002</v>
      </c>
      <c r="E17" s="4" t="s">
        <v>19</v>
      </c>
      <c r="F17" s="4" t="s">
        <v>10</v>
      </c>
      <c r="G17" s="40" t="s">
        <v>28</v>
      </c>
      <c r="H17" s="41">
        <v>94.8</v>
      </c>
      <c r="I17" s="40">
        <v>0</v>
      </c>
      <c r="J17" s="43">
        <f t="shared" si="0"/>
        <v>3</v>
      </c>
      <c r="K17" s="47"/>
      <c r="L17" s="31">
        <v>33</v>
      </c>
      <c r="M17" s="31">
        <v>31</v>
      </c>
      <c r="N17" s="31">
        <v>33</v>
      </c>
      <c r="O17" s="31"/>
      <c r="P17" s="31"/>
      <c r="Q17" s="31"/>
      <c r="R17" s="56"/>
      <c r="S17" s="60">
        <v>163.6</v>
      </c>
      <c r="U17" s="6"/>
    </row>
    <row r="18" spans="1:21" ht="14.25">
      <c r="A18" s="52">
        <v>12</v>
      </c>
      <c r="B18" s="8"/>
      <c r="C18" s="34" t="s">
        <v>32</v>
      </c>
      <c r="D18" s="4">
        <v>2003</v>
      </c>
      <c r="E18" s="4" t="s">
        <v>18</v>
      </c>
      <c r="F18" s="4" t="s">
        <v>12</v>
      </c>
      <c r="G18" s="40" t="s">
        <v>28</v>
      </c>
      <c r="H18" s="41">
        <v>81.8</v>
      </c>
      <c r="I18" s="40">
        <v>48.66</v>
      </c>
      <c r="J18" s="43">
        <f t="shared" si="0"/>
        <v>3</v>
      </c>
      <c r="K18" s="47">
        <v>22</v>
      </c>
      <c r="L18" s="31">
        <v>12</v>
      </c>
      <c r="M18" s="31">
        <v>25</v>
      </c>
      <c r="N18" s="31"/>
      <c r="O18" s="31"/>
      <c r="P18" s="31"/>
      <c r="Q18" s="31"/>
      <c r="R18" s="56"/>
      <c r="S18" s="60">
        <v>142.66</v>
      </c>
      <c r="U18" s="6"/>
    </row>
    <row r="19" spans="1:21" ht="14.25">
      <c r="A19" s="52">
        <v>13</v>
      </c>
      <c r="B19" s="8"/>
      <c r="C19" s="34" t="s">
        <v>40</v>
      </c>
      <c r="D19" s="4">
        <v>2000</v>
      </c>
      <c r="E19" s="4" t="s">
        <v>20</v>
      </c>
      <c r="F19" s="4" t="s">
        <v>12</v>
      </c>
      <c r="G19" s="40" t="s">
        <v>28</v>
      </c>
      <c r="H19" s="41">
        <v>0</v>
      </c>
      <c r="I19" s="40">
        <v>0</v>
      </c>
      <c r="J19" s="43">
        <f t="shared" si="0"/>
        <v>2</v>
      </c>
      <c r="K19" s="47">
        <v>31</v>
      </c>
      <c r="L19" s="31">
        <v>21</v>
      </c>
      <c r="M19" s="31"/>
      <c r="N19" s="31"/>
      <c r="O19" s="31"/>
      <c r="P19" s="31"/>
      <c r="Q19" s="31"/>
      <c r="R19" s="56"/>
      <c r="S19" s="60">
        <v>104</v>
      </c>
      <c r="U19" s="6"/>
    </row>
    <row r="20" spans="1:21" ht="14.25">
      <c r="A20" s="52">
        <v>14</v>
      </c>
      <c r="B20" s="8"/>
      <c r="C20" s="34" t="s">
        <v>29</v>
      </c>
      <c r="D20" s="4">
        <v>2004</v>
      </c>
      <c r="E20" s="4" t="s">
        <v>9</v>
      </c>
      <c r="F20" s="4" t="s">
        <v>10</v>
      </c>
      <c r="G20" s="40" t="s">
        <v>28</v>
      </c>
      <c r="H20" s="41">
        <v>0</v>
      </c>
      <c r="I20" s="40">
        <v>0</v>
      </c>
      <c r="J20" s="43">
        <f t="shared" si="0"/>
        <v>3</v>
      </c>
      <c r="K20" s="47">
        <v>11</v>
      </c>
      <c r="L20" s="31">
        <v>4</v>
      </c>
      <c r="M20" s="31"/>
      <c r="N20" s="31">
        <v>23</v>
      </c>
      <c r="O20" s="31"/>
      <c r="P20" s="31"/>
      <c r="Q20" s="31"/>
      <c r="R20" s="56"/>
      <c r="S20" s="60">
        <v>68</v>
      </c>
      <c r="U20" s="6"/>
    </row>
    <row r="21" spans="1:21" ht="14.25">
      <c r="A21" s="52">
        <v>15</v>
      </c>
      <c r="B21" s="8"/>
      <c r="C21" s="34" t="s">
        <v>34</v>
      </c>
      <c r="D21" s="4">
        <v>2002</v>
      </c>
      <c r="E21" s="4" t="s">
        <v>19</v>
      </c>
      <c r="F21" s="4" t="s">
        <v>10</v>
      </c>
      <c r="G21" s="40" t="s">
        <v>28</v>
      </c>
      <c r="H21" s="41">
        <v>0</v>
      </c>
      <c r="I21" s="40">
        <v>0</v>
      </c>
      <c r="J21" s="43">
        <f t="shared" si="0"/>
        <v>2</v>
      </c>
      <c r="K21" s="47"/>
      <c r="L21" s="31">
        <v>5</v>
      </c>
      <c r="M21" s="31"/>
      <c r="N21" s="31">
        <v>14</v>
      </c>
      <c r="O21" s="31"/>
      <c r="P21" s="31"/>
      <c r="Q21" s="31"/>
      <c r="R21" s="56"/>
      <c r="S21" s="60">
        <v>38</v>
      </c>
      <c r="U21" s="6"/>
    </row>
    <row r="22" spans="1:21" ht="14.25">
      <c r="A22" s="52">
        <v>15</v>
      </c>
      <c r="B22" s="8"/>
      <c r="C22" s="34" t="s">
        <v>35</v>
      </c>
      <c r="D22" s="4">
        <v>2005</v>
      </c>
      <c r="E22" s="4" t="s">
        <v>9</v>
      </c>
      <c r="F22" s="4" t="s">
        <v>10</v>
      </c>
      <c r="G22" s="40" t="s">
        <v>28</v>
      </c>
      <c r="H22" s="41">
        <v>0</v>
      </c>
      <c r="I22" s="40">
        <v>0</v>
      </c>
      <c r="J22" s="43">
        <f t="shared" si="0"/>
        <v>2</v>
      </c>
      <c r="K22" s="47">
        <v>14</v>
      </c>
      <c r="L22" s="31">
        <v>5</v>
      </c>
      <c r="M22" s="31"/>
      <c r="N22" s="31"/>
      <c r="O22" s="31"/>
      <c r="P22" s="31"/>
      <c r="Q22" s="31"/>
      <c r="R22" s="56"/>
      <c r="S22" s="60">
        <v>38</v>
      </c>
      <c r="U22" s="6"/>
    </row>
    <row r="23" spans="1:21" ht="14.25">
      <c r="A23" s="52">
        <v>17</v>
      </c>
      <c r="B23" s="8"/>
      <c r="C23" s="34" t="s">
        <v>36</v>
      </c>
      <c r="D23" s="4">
        <v>2004</v>
      </c>
      <c r="E23" s="4" t="s">
        <v>20</v>
      </c>
      <c r="F23" s="4" t="s">
        <v>12</v>
      </c>
      <c r="G23" s="40" t="s">
        <v>28</v>
      </c>
      <c r="H23" s="41">
        <v>0</v>
      </c>
      <c r="I23" s="40">
        <v>0</v>
      </c>
      <c r="J23" s="43">
        <f aca="true" t="shared" si="1" ref="J23:J31">COUNT(K23:R23)</f>
        <v>3</v>
      </c>
      <c r="K23" s="47">
        <v>13</v>
      </c>
      <c r="L23" s="31">
        <v>4</v>
      </c>
      <c r="M23" s="31">
        <v>1</v>
      </c>
      <c r="N23" s="31"/>
      <c r="O23" s="31"/>
      <c r="P23" s="31"/>
      <c r="Q23" s="31"/>
      <c r="R23" s="56"/>
      <c r="S23" s="60">
        <v>34</v>
      </c>
      <c r="T23" s="2"/>
      <c r="U23" s="6"/>
    </row>
    <row r="24" spans="1:21" ht="14.25">
      <c r="A24" s="52">
        <v>18</v>
      </c>
      <c r="B24" s="8"/>
      <c r="C24" s="34" t="s">
        <v>44</v>
      </c>
      <c r="D24" s="4">
        <v>2003</v>
      </c>
      <c r="E24" s="4" t="s">
        <v>20</v>
      </c>
      <c r="F24" s="4" t="s">
        <v>12</v>
      </c>
      <c r="G24" s="40" t="s">
        <v>28</v>
      </c>
      <c r="H24" s="41">
        <v>0</v>
      </c>
      <c r="I24" s="40">
        <v>0</v>
      </c>
      <c r="J24" s="43">
        <f t="shared" si="1"/>
        <v>2</v>
      </c>
      <c r="K24" s="47">
        <v>12</v>
      </c>
      <c r="L24" s="31">
        <v>1</v>
      </c>
      <c r="M24" s="31"/>
      <c r="N24" s="31"/>
      <c r="O24" s="31"/>
      <c r="P24" s="31"/>
      <c r="Q24" s="31"/>
      <c r="R24" s="56"/>
      <c r="S24" s="60">
        <v>26</v>
      </c>
      <c r="T24" s="2"/>
      <c r="U24" s="6"/>
    </row>
    <row r="25" spans="1:21" ht="14.25">
      <c r="A25" s="52">
        <v>19</v>
      </c>
      <c r="B25" s="8"/>
      <c r="C25" s="34" t="s">
        <v>52</v>
      </c>
      <c r="D25" s="4">
        <v>2003</v>
      </c>
      <c r="E25" s="4" t="s">
        <v>48</v>
      </c>
      <c r="F25" s="4" t="s">
        <v>8</v>
      </c>
      <c r="G25" s="40" t="s">
        <v>28</v>
      </c>
      <c r="H25" s="41">
        <v>0</v>
      </c>
      <c r="I25" s="40">
        <v>0</v>
      </c>
      <c r="J25" s="43">
        <f t="shared" si="1"/>
        <v>2</v>
      </c>
      <c r="K25" s="47">
        <v>4</v>
      </c>
      <c r="L25" s="31"/>
      <c r="M25" s="31">
        <v>6</v>
      </c>
      <c r="N25" s="31"/>
      <c r="O25" s="31"/>
      <c r="P25" s="31"/>
      <c r="Q25" s="31"/>
      <c r="R25" s="56"/>
      <c r="S25" s="60">
        <v>20</v>
      </c>
      <c r="T25" s="2"/>
      <c r="U25" s="6"/>
    </row>
    <row r="26" spans="1:21" ht="14.25">
      <c r="A26" s="52">
        <v>19</v>
      </c>
      <c r="B26" s="8"/>
      <c r="C26" s="34" t="s">
        <v>58</v>
      </c>
      <c r="D26" s="4">
        <v>2000</v>
      </c>
      <c r="E26" s="4" t="s">
        <v>19</v>
      </c>
      <c r="F26" s="4" t="s">
        <v>10</v>
      </c>
      <c r="G26" s="40" t="s">
        <v>28</v>
      </c>
      <c r="H26" s="41">
        <v>0</v>
      </c>
      <c r="I26" s="40">
        <v>0</v>
      </c>
      <c r="J26" s="43">
        <f t="shared" si="1"/>
        <v>1</v>
      </c>
      <c r="K26" s="47"/>
      <c r="L26" s="31"/>
      <c r="M26" s="31">
        <v>10</v>
      </c>
      <c r="N26" s="31"/>
      <c r="O26" s="31"/>
      <c r="P26" s="31"/>
      <c r="Q26" s="31"/>
      <c r="R26" s="56"/>
      <c r="S26" s="60">
        <v>20</v>
      </c>
      <c r="T26" s="2"/>
      <c r="U26" s="6"/>
    </row>
    <row r="27" spans="1:21" ht="14.25">
      <c r="A27" s="52">
        <v>21</v>
      </c>
      <c r="B27" s="4"/>
      <c r="C27" s="34" t="s">
        <v>55</v>
      </c>
      <c r="D27" s="4">
        <v>2001</v>
      </c>
      <c r="E27" s="4" t="s">
        <v>54</v>
      </c>
      <c r="F27" s="4" t="s">
        <v>10</v>
      </c>
      <c r="G27" s="40" t="s">
        <v>28</v>
      </c>
      <c r="H27" s="41">
        <v>0</v>
      </c>
      <c r="I27" s="40">
        <v>0</v>
      </c>
      <c r="J27" s="43">
        <f t="shared" si="1"/>
        <v>1</v>
      </c>
      <c r="K27" s="47"/>
      <c r="L27" s="31">
        <v>4</v>
      </c>
      <c r="M27" s="31"/>
      <c r="N27" s="31"/>
      <c r="O27" s="31"/>
      <c r="P27" s="31"/>
      <c r="Q27" s="31"/>
      <c r="R27" s="56"/>
      <c r="S27" s="60">
        <v>8</v>
      </c>
      <c r="T27" s="2"/>
      <c r="U27" s="6"/>
    </row>
    <row r="28" spans="1:21" ht="14.25">
      <c r="A28" s="52">
        <v>21</v>
      </c>
      <c r="B28" s="4"/>
      <c r="C28" s="34" t="s">
        <v>42</v>
      </c>
      <c r="D28" s="4">
        <v>2004</v>
      </c>
      <c r="E28" s="4" t="s">
        <v>15</v>
      </c>
      <c r="F28" s="4" t="s">
        <v>8</v>
      </c>
      <c r="G28" s="40" t="s">
        <v>28</v>
      </c>
      <c r="H28" s="41">
        <v>0</v>
      </c>
      <c r="I28" s="40">
        <v>0</v>
      </c>
      <c r="J28" s="43">
        <f t="shared" si="1"/>
        <v>1</v>
      </c>
      <c r="K28" s="47">
        <v>4</v>
      </c>
      <c r="L28" s="31"/>
      <c r="M28" s="31"/>
      <c r="N28" s="31"/>
      <c r="O28" s="31"/>
      <c r="P28" s="31"/>
      <c r="Q28" s="31"/>
      <c r="R28" s="56"/>
      <c r="S28" s="60">
        <v>8</v>
      </c>
      <c r="T28" s="2"/>
      <c r="U28" s="6"/>
    </row>
    <row r="29" spans="1:20" ht="14.25">
      <c r="A29" s="52">
        <v>23</v>
      </c>
      <c r="B29" s="4"/>
      <c r="C29" s="34" t="s">
        <v>57</v>
      </c>
      <c r="D29" s="4">
        <v>2003</v>
      </c>
      <c r="E29" s="4" t="s">
        <v>26</v>
      </c>
      <c r="F29" s="4" t="s">
        <v>16</v>
      </c>
      <c r="G29" s="40" t="s">
        <v>28</v>
      </c>
      <c r="H29" s="41">
        <v>0</v>
      </c>
      <c r="I29" s="40">
        <v>0</v>
      </c>
      <c r="J29" s="43">
        <f t="shared" si="1"/>
        <v>2</v>
      </c>
      <c r="K29" s="47"/>
      <c r="L29" s="31">
        <v>1</v>
      </c>
      <c r="M29" s="31"/>
      <c r="N29" s="31">
        <v>1</v>
      </c>
      <c r="O29" s="31"/>
      <c r="P29" s="31"/>
      <c r="Q29" s="31"/>
      <c r="R29" s="56"/>
      <c r="S29" s="60">
        <v>4</v>
      </c>
      <c r="T29" s="2"/>
    </row>
    <row r="30" spans="1:20" ht="14.25">
      <c r="A30" s="52">
        <v>23</v>
      </c>
      <c r="B30" s="4"/>
      <c r="C30" s="34" t="s">
        <v>49</v>
      </c>
      <c r="D30" s="4">
        <v>2002</v>
      </c>
      <c r="E30" s="4" t="s">
        <v>26</v>
      </c>
      <c r="F30" s="4" t="s">
        <v>16</v>
      </c>
      <c r="G30" s="40" t="s">
        <v>28</v>
      </c>
      <c r="H30" s="41">
        <v>0</v>
      </c>
      <c r="I30" s="40">
        <v>0</v>
      </c>
      <c r="J30" s="43">
        <f t="shared" si="1"/>
        <v>2</v>
      </c>
      <c r="K30" s="47">
        <v>1</v>
      </c>
      <c r="L30" s="31">
        <v>1</v>
      </c>
      <c r="M30" s="31"/>
      <c r="N30" s="31"/>
      <c r="O30" s="31"/>
      <c r="P30" s="31"/>
      <c r="Q30" s="31"/>
      <c r="R30" s="56"/>
      <c r="S30" s="60">
        <v>4</v>
      </c>
      <c r="T30" s="2"/>
    </row>
    <row r="31" spans="1:20" ht="15" thickBot="1">
      <c r="A31" s="92">
        <v>25</v>
      </c>
      <c r="B31" s="32"/>
      <c r="C31" s="35" t="s">
        <v>56</v>
      </c>
      <c r="D31" s="32">
        <v>2003</v>
      </c>
      <c r="E31" s="32" t="s">
        <v>54</v>
      </c>
      <c r="F31" s="32" t="s">
        <v>10</v>
      </c>
      <c r="G31" s="42" t="s">
        <v>28</v>
      </c>
      <c r="H31" s="53">
        <v>0</v>
      </c>
      <c r="I31" s="42">
        <v>0</v>
      </c>
      <c r="J31" s="44">
        <f t="shared" si="1"/>
        <v>1</v>
      </c>
      <c r="K31" s="48"/>
      <c r="L31" s="38">
        <v>1</v>
      </c>
      <c r="M31" s="38"/>
      <c r="N31" s="38"/>
      <c r="O31" s="38"/>
      <c r="P31" s="38"/>
      <c r="Q31" s="38"/>
      <c r="R31" s="57"/>
      <c r="S31" s="61">
        <v>2</v>
      </c>
      <c r="T31" s="2"/>
    </row>
    <row r="32" spans="1:20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5" thickBot="1">
      <c r="A34" s="16"/>
      <c r="B34" s="16"/>
      <c r="C34" s="17" t="s">
        <v>50</v>
      </c>
      <c r="D34" s="16"/>
      <c r="E34" s="16"/>
      <c r="F34" s="16"/>
      <c r="G34" s="16"/>
      <c r="H34" s="16"/>
      <c r="I34" s="16"/>
      <c r="J34" s="24"/>
      <c r="K34" s="16"/>
      <c r="L34" s="16"/>
      <c r="M34" s="16"/>
      <c r="N34" s="16"/>
      <c r="O34" s="16"/>
      <c r="P34" s="16"/>
      <c r="Q34" s="16"/>
      <c r="R34" s="16"/>
      <c r="S34" s="25"/>
      <c r="T34" s="2"/>
    </row>
    <row r="35" spans="1:20" ht="13.5" thickBot="1">
      <c r="A35" s="20">
        <v>2</v>
      </c>
      <c r="B35" s="21" t="s">
        <v>33</v>
      </c>
      <c r="C35" s="23" t="s">
        <v>46</v>
      </c>
      <c r="D35" s="22">
        <v>1999</v>
      </c>
      <c r="E35" s="22" t="s">
        <v>9</v>
      </c>
      <c r="F35" s="21" t="s">
        <v>10</v>
      </c>
      <c r="G35" s="27" t="s">
        <v>28</v>
      </c>
      <c r="H35" s="28"/>
      <c r="I35" s="19"/>
      <c r="J35" s="26">
        <f>COUNT(K35,L35,M35,O35,P35,Q35,R35)</f>
        <v>0</v>
      </c>
      <c r="K35" s="18"/>
      <c r="L35" s="18"/>
      <c r="M35" s="18"/>
      <c r="N35" s="18"/>
      <c r="O35" s="18"/>
      <c r="P35" s="18"/>
      <c r="Q35" s="18"/>
      <c r="R35" s="18"/>
      <c r="S35" s="29">
        <f>IF(J35&gt;3,MAX(K35:R35)+LARGE(K35:R35,2)+LARGE(K35:R35,3),K35+L35+M35+O35+P35+Q35+R35)+MAX(H35:I35)</f>
        <v>0</v>
      </c>
      <c r="T35" s="2"/>
    </row>
    <row r="36" spans="1:20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409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409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409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409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409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409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409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409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409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409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409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409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409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409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409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409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409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409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409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409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409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409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409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409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409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409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409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409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409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409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409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409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409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409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409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409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409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409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409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409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409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409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409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409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409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409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409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409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409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409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409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409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409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409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409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409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409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409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409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409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409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409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409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409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S4:S6"/>
    <mergeCell ref="K4:R4"/>
    <mergeCell ref="J4:J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2017-02-28T20:40:21Z</dcterms:modified>
  <cp:category/>
  <cp:version/>
  <cp:contentType/>
  <cp:contentStatus/>
</cp:coreProperties>
</file>