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00" windowWidth="8355" windowHeight="11640" activeTab="0"/>
  </bookViews>
  <sheets>
    <sheet name="Nejmladší žactvo" sheetId="1" r:id="rId1"/>
    <sheet name="Mladší žactvo" sheetId="2" r:id="rId2"/>
    <sheet name="Starší žactvo" sheetId="3" r:id="rId3"/>
    <sheet name="Dorost" sheetId="4" r:id="rId4"/>
  </sheets>
  <definedNames/>
  <calcPr fullCalcOnLoad="1"/>
</workbook>
</file>

<file path=xl/sharedStrings.xml><?xml version="1.0" encoding="utf-8"?>
<sst xmlns="http://schemas.openxmlformats.org/spreadsheetml/2006/main" count="1511" uniqueCount="301">
  <si>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</si>
  <si>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</si>
  <si>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</si>
  <si>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</si>
  <si>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</si>
  <si>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</si>
  <si>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</si>
  <si>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</si>
  <si>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Fischer Karel</t>
  </si>
  <si>
    <t>BM</t>
  </si>
  <si>
    <t>Vybíral Marek</t>
  </si>
  <si>
    <t>ZN</t>
  </si>
  <si>
    <t>Kmeťová Veronika</t>
  </si>
  <si>
    <t>SKST Hodonín</t>
  </si>
  <si>
    <t>HO</t>
  </si>
  <si>
    <t>Ševčíková Markéta</t>
  </si>
  <si>
    <t>KP</t>
  </si>
  <si>
    <t>Vybíral Lukáš</t>
  </si>
  <si>
    <t>BV</t>
  </si>
  <si>
    <t>Vašíček Jan</t>
  </si>
  <si>
    <t>Možíš Karel</t>
  </si>
  <si>
    <t>Ilčíková Anežka</t>
  </si>
  <si>
    <t>Toufar Jan</t>
  </si>
  <si>
    <t>Vašíček Tomáš</t>
  </si>
  <si>
    <t>Hromek Filip</t>
  </si>
  <si>
    <t>Kotásková Petra</t>
  </si>
  <si>
    <t>Kubík Josef</t>
  </si>
  <si>
    <t>Babušík Tomáš</t>
  </si>
  <si>
    <t>Ševčíková Klára</t>
  </si>
  <si>
    <t>Vaculík Miloslav</t>
  </si>
  <si>
    <t>TTC MS Brno</t>
  </si>
  <si>
    <t>Hoch Vítek</t>
  </si>
  <si>
    <t>Sokol Kobylí</t>
  </si>
  <si>
    <t>Nečas František</t>
  </si>
  <si>
    <t>TTC Koral Tišnov</t>
  </si>
  <si>
    <t>BO</t>
  </si>
  <si>
    <t>Kytner Matěj</t>
  </si>
  <si>
    <t>1996</t>
  </si>
  <si>
    <t>Sedlář David</t>
  </si>
  <si>
    <t>Šprtová Karolína</t>
  </si>
  <si>
    <t>Slovan Hodonín</t>
  </si>
  <si>
    <t>Hrubý Otto</t>
  </si>
  <si>
    <t>1999</t>
  </si>
  <si>
    <t>Studnička Ondřej</t>
  </si>
  <si>
    <t>Sokol Vracov</t>
  </si>
  <si>
    <t>Vašík Michal</t>
  </si>
  <si>
    <t>Sokol Bzenec</t>
  </si>
  <si>
    <t>Ondrovčák Radek</t>
  </si>
  <si>
    <t>TTC Sokol Znojmo</t>
  </si>
  <si>
    <t>Juras Martin</t>
  </si>
  <si>
    <t>Šefr Filip</t>
  </si>
  <si>
    <t>Valko Jan</t>
  </si>
  <si>
    <t>Galla Aleš</t>
  </si>
  <si>
    <t>TJ Lažánky</t>
  </si>
  <si>
    <t>Soukal Jiří</t>
  </si>
  <si>
    <t>Skála Radek</t>
  </si>
  <si>
    <t>Cerovská Nikol</t>
  </si>
  <si>
    <t>MSK Břeclav</t>
  </si>
  <si>
    <t>Tůma Karel</t>
  </si>
  <si>
    <t>SK Slatina</t>
  </si>
  <si>
    <t>Dohnálek Adam</t>
  </si>
  <si>
    <t>SKST Dubňany</t>
  </si>
  <si>
    <t>Juras Pavel</t>
  </si>
  <si>
    <t>Vacek Jan</t>
  </si>
  <si>
    <t>Vališ Dominik</t>
  </si>
  <si>
    <t>BK</t>
  </si>
  <si>
    <t>Zukal Adam</t>
  </si>
  <si>
    <t>Sokol Klobouky</t>
  </si>
  <si>
    <t>Blaťák Martin</t>
  </si>
  <si>
    <t>Cvrkal Richard</t>
  </si>
  <si>
    <t>Marek Jan</t>
  </si>
  <si>
    <t>2002</t>
  </si>
  <si>
    <t>Jiskra Strážnice</t>
  </si>
  <si>
    <t>Krejčiřík Stanislav</t>
  </si>
  <si>
    <t>Pololáník Jiří</t>
  </si>
  <si>
    <t>Kutil Libor</t>
  </si>
  <si>
    <t>1998</t>
  </si>
  <si>
    <t>ČKD Blansko</t>
  </si>
  <si>
    <t xml:space="preserve">Tomek Kryštof </t>
  </si>
  <si>
    <t>Ringer Lukáš</t>
  </si>
  <si>
    <t>Sova Jan</t>
  </si>
  <si>
    <t>Cebák Tadeáš</t>
  </si>
  <si>
    <t>Henek Dominik</t>
  </si>
  <si>
    <t>Orel Boskovice</t>
  </si>
  <si>
    <t>Poulík Jan</t>
  </si>
  <si>
    <t>Horváth Tomáš</t>
  </si>
  <si>
    <t>Hlobilová Viktorie</t>
  </si>
  <si>
    <t>Polívka Ondřej</t>
  </si>
  <si>
    <t>Čtverák Adam</t>
  </si>
  <si>
    <t>2000</t>
  </si>
  <si>
    <t>Morávek Radim</t>
  </si>
  <si>
    <t>2003</t>
  </si>
  <si>
    <t>Vašíčková Martina</t>
  </si>
  <si>
    <t>Růžičková Natálie</t>
  </si>
  <si>
    <t>Lorenc David</t>
  </si>
  <si>
    <t>Harna Václav</t>
  </si>
  <si>
    <t>Héna Jaroslav</t>
  </si>
  <si>
    <t>Šíblová Sára</t>
  </si>
  <si>
    <t>Steinhauser Filip</t>
  </si>
  <si>
    <t>2001</t>
  </si>
  <si>
    <t>Bábíček Radek</t>
  </si>
  <si>
    <t>Bednář Josef</t>
  </si>
  <si>
    <t>Sokol Brno I.</t>
  </si>
  <si>
    <t>Karas Lukáš</t>
  </si>
  <si>
    <t>Látal Roman</t>
  </si>
  <si>
    <t>Lesovský Tadeáš</t>
  </si>
  <si>
    <t>Rygl Ondřej</t>
  </si>
  <si>
    <t>Orel Šitbořice</t>
  </si>
  <si>
    <t>Svoboda Petr</t>
  </si>
  <si>
    <t>Vybíral Matouš</t>
  </si>
  <si>
    <t>Žáček Michal</t>
  </si>
  <si>
    <t>Růžička Filip</t>
  </si>
  <si>
    <t>Agrotec Hustopeče</t>
  </si>
  <si>
    <t>Tomek Kryštof</t>
  </si>
  <si>
    <t>Podrazil David</t>
  </si>
  <si>
    <t>Cvrkal Rudolf</t>
  </si>
  <si>
    <t>Ouroda Petr</t>
  </si>
  <si>
    <t>SKST N.Lískovec</t>
  </si>
  <si>
    <t>Hlucháň Patrik</t>
  </si>
  <si>
    <t>Záděrová Linda</t>
  </si>
  <si>
    <t>Šikl Richard</t>
  </si>
  <si>
    <t>Dočekal Petr</t>
  </si>
  <si>
    <t>Brhel Štěpán</t>
  </si>
  <si>
    <t>Bruckner Tomáš</t>
  </si>
  <si>
    <t>Šenková Kateřina</t>
  </si>
  <si>
    <t>Kellner Aleš</t>
  </si>
  <si>
    <t>Benda Vojtěch</t>
  </si>
  <si>
    <t>Bureš Martin</t>
  </si>
  <si>
    <t>Halasová Ludmila</t>
  </si>
  <si>
    <t>Havránek Lukáš</t>
  </si>
  <si>
    <t>Baník Ratíškovice</t>
  </si>
  <si>
    <t>Kladňáková Hana</t>
  </si>
  <si>
    <t>Marek Jakub</t>
  </si>
  <si>
    <t>Petrucha Čeněk</t>
  </si>
  <si>
    <t>Pijáček Lukáš</t>
  </si>
  <si>
    <t>Pukl Ondřej</t>
  </si>
  <si>
    <t>Skřivánek David</t>
  </si>
  <si>
    <t>2004</t>
  </si>
  <si>
    <t>Svoboda Jakub</t>
  </si>
  <si>
    <t>Zukal Aleš</t>
  </si>
  <si>
    <t>Novak Adam</t>
  </si>
  <si>
    <t>2006</t>
  </si>
  <si>
    <t>2005</t>
  </si>
  <si>
    <t>Kotásková Michaela</t>
  </si>
  <si>
    <t>Fabikovič Daniel</t>
  </si>
  <si>
    <t>Petr Michal</t>
  </si>
  <si>
    <t>Koudelka Lukáš</t>
  </si>
  <si>
    <t>Charvátová Natálie</t>
  </si>
  <si>
    <t>Kafková Nela</t>
  </si>
  <si>
    <t>Koplíková Klára</t>
  </si>
  <si>
    <t>Skála Marek</t>
  </si>
  <si>
    <t xml:space="preserve">Sokol Klobouky </t>
  </si>
  <si>
    <t>Garčicová Karolína</t>
  </si>
  <si>
    <t>Ptáček Michal</t>
  </si>
  <si>
    <t>NASAZOVACÍ ŽEBŘÍČEK NEJMLADŠÍHO ŽACTVA PRO SEZÓNU 2013-2014</t>
  </si>
  <si>
    <t>ŽT</t>
  </si>
  <si>
    <t>NASAZOVACÍ ŽEBŘÍČEK STARŠÍHO ŽACTVA PRO SEZÓNU 2013-2014</t>
  </si>
  <si>
    <t>NASAZOVACÍ ŽEBŘÍČEK MLADŠÍHO ŽACTVA PRO SEZÓNU 2013-2014</t>
  </si>
  <si>
    <t>NASAZOVACÍ ŽEBŘÍČEK DOROSTU PRO SEZÓNU 2013-2014</t>
  </si>
  <si>
    <t>Zemánková Veronika</t>
  </si>
  <si>
    <t>KST Blansko</t>
  </si>
  <si>
    <t>SKST N. Lískovec</t>
  </si>
  <si>
    <t>Mysliveček Maximilian</t>
  </si>
  <si>
    <t>Dohnal František</t>
  </si>
  <si>
    <t>MK Řeznovice</t>
  </si>
  <si>
    <t>Vintrlíková Nela</t>
  </si>
  <si>
    <t>Němeček Radek</t>
  </si>
  <si>
    <t>Menšík Vojtěch</t>
  </si>
  <si>
    <t>Sokol Vlkoš</t>
  </si>
  <si>
    <t>Klimek Ondřej</t>
  </si>
  <si>
    <t>Bábík Jan</t>
  </si>
  <si>
    <t>Janečka Ondřej</t>
  </si>
  <si>
    <t>Šmídová Kamila</t>
  </si>
  <si>
    <t>Andrýsek Jakub</t>
  </si>
  <si>
    <t>Boruta Matěj</t>
  </si>
  <si>
    <t>Lustig Adam</t>
  </si>
  <si>
    <t>Petržilka Karel</t>
  </si>
  <si>
    <t>Očov Hodonín</t>
  </si>
  <si>
    <t>Knebl Robert</t>
  </si>
  <si>
    <t>Jandásek Jan</t>
  </si>
  <si>
    <t>Mrkvička Adam</t>
  </si>
  <si>
    <t>Kuchařič Jiří</t>
  </si>
  <si>
    <t>MS Brno</t>
  </si>
  <si>
    <t>Strážnice</t>
  </si>
  <si>
    <t>Dubňany</t>
  </si>
  <si>
    <t>Dudáč Tomáš</t>
  </si>
  <si>
    <t>Michtová Natálie</t>
  </si>
  <si>
    <t>Sokol Čejč</t>
  </si>
  <si>
    <t>Šafařík Michael</t>
  </si>
  <si>
    <t>Jakubíček Matěj</t>
  </si>
  <si>
    <t>Švancara Jakub</t>
  </si>
  <si>
    <t>STK Zbraslavec</t>
  </si>
  <si>
    <t>Šimek Jaroslav</t>
  </si>
  <si>
    <t>Florián Petr</t>
  </si>
  <si>
    <t>SKST Nový Lískovec</t>
  </si>
  <si>
    <t>Tišnov</t>
  </si>
  <si>
    <t>P.</t>
  </si>
  <si>
    <t>M</t>
  </si>
  <si>
    <t>Z</t>
  </si>
  <si>
    <t>Kapounová Barbora</t>
  </si>
  <si>
    <t>1997</t>
  </si>
  <si>
    <t>Pyskatá Denisa</t>
  </si>
  <si>
    <t>Tušlová Veronika</t>
  </si>
  <si>
    <t>Novotná Jana</t>
  </si>
  <si>
    <t>Novotná Lucie</t>
  </si>
  <si>
    <t>Blechová Barbora</t>
  </si>
  <si>
    <t>Janků Svatava</t>
  </si>
  <si>
    <t>Pancl Dominik</t>
  </si>
  <si>
    <t>Bažej Šimon</t>
  </si>
  <si>
    <t>Sokol Lužice</t>
  </si>
  <si>
    <t>Tomek Radek</t>
  </si>
  <si>
    <t>Votoček Michal</t>
  </si>
  <si>
    <t>Kadlíček Michal</t>
  </si>
  <si>
    <t>Koumar Jiří</t>
  </si>
  <si>
    <t>TSK Gymnázia Rájec-Jestřebí</t>
  </si>
  <si>
    <t>Brázdová Marie</t>
  </si>
  <si>
    <t>Dohnálek Luděk</t>
  </si>
  <si>
    <t>Baník Mikulčice</t>
  </si>
  <si>
    <t>Janoušek Tomáš</t>
  </si>
  <si>
    <t>Křivka Štěpán</t>
  </si>
  <si>
    <t>Maláník Oldřich</t>
  </si>
  <si>
    <t>Matyášová Nikola</t>
  </si>
  <si>
    <t>Bošky Bošovice</t>
  </si>
  <si>
    <t>VY</t>
  </si>
  <si>
    <t>Stanislavová Sára</t>
  </si>
  <si>
    <t>TJ Vysočany</t>
  </si>
  <si>
    <t>Hodonín</t>
  </si>
  <si>
    <t>Guryčová Eliška</t>
  </si>
  <si>
    <t>Votoček Lukáš</t>
  </si>
  <si>
    <t>Ticháček Petr</t>
  </si>
  <si>
    <t>Koberová Klára</t>
  </si>
  <si>
    <t>Hofman Marek</t>
  </si>
  <si>
    <t>TJ Brno-Bystrc</t>
  </si>
  <si>
    <t>Bařina Zbyněk</t>
  </si>
  <si>
    <t>Čechmánek Matěj</t>
  </si>
  <si>
    <t>Valuch David</t>
  </si>
  <si>
    <t>Vavřínek Daniel</t>
  </si>
  <si>
    <t>Fiala Martin</t>
  </si>
  <si>
    <t>Maněk Marek</t>
  </si>
  <si>
    <t>Šuralová Karolína</t>
  </si>
  <si>
    <t>Ivanová Lucia</t>
  </si>
  <si>
    <t>Tutura Marek</t>
  </si>
  <si>
    <t>Sokol Mor.Krumlov</t>
  </si>
  <si>
    <t>Hašlík Jakub</t>
  </si>
  <si>
    <t>Chvátal Tomáš</t>
  </si>
  <si>
    <t>Slavoj Rohatec</t>
  </si>
  <si>
    <t>Sokol Lanžhot</t>
  </si>
  <si>
    <t>Dobrovolný Karel</t>
  </si>
  <si>
    <t>Králík Martin</t>
  </si>
  <si>
    <t>Stöhr Maxmilián</t>
  </si>
  <si>
    <t>Dobrovolná Šárka</t>
  </si>
  <si>
    <t>Somová Kateryna</t>
  </si>
  <si>
    <t>Procházková Marcela</t>
  </si>
  <si>
    <t>Koudelka Petr</t>
  </si>
  <si>
    <t>TJ Křetín</t>
  </si>
  <si>
    <t>Marková Michaela</t>
  </si>
  <si>
    <t>Janáč Daniel</t>
  </si>
  <si>
    <t>Hlobil Albert</t>
  </si>
  <si>
    <t>Král Martin</t>
  </si>
  <si>
    <t>Rybecký Jakub</t>
  </si>
  <si>
    <t>Blažek Petr</t>
  </si>
  <si>
    <t>Andrýsek Zbyněk</t>
  </si>
  <si>
    <t>Mazal Jakub</t>
  </si>
  <si>
    <t>Sokol Kyjov</t>
  </si>
  <si>
    <t>Bačovský Filip</t>
  </si>
  <si>
    <t>Blažek David</t>
  </si>
  <si>
    <t>Hlaváček Jan</t>
  </si>
  <si>
    <t>Kalus Tomáš</t>
  </si>
  <si>
    <t>Máder Kryštof</t>
  </si>
  <si>
    <t>Nguyen Tomáš</t>
  </si>
  <si>
    <t>Pavlíček Ondřej</t>
  </si>
  <si>
    <t>Sokol Petrovice</t>
  </si>
  <si>
    <t>Říha Pavel</t>
  </si>
  <si>
    <t>Slavík Jakub</t>
  </si>
  <si>
    <t>Slavík Ondřej</t>
  </si>
  <si>
    <t>Straková Agáta</t>
  </si>
  <si>
    <t>Škrabal Martin</t>
  </si>
  <si>
    <t>Veselá Cindy</t>
  </si>
  <si>
    <t>Vodáková Aneta</t>
  </si>
  <si>
    <t>Zmrzlík Pavel</t>
  </si>
  <si>
    <t>Sokol Vranovice</t>
  </si>
  <si>
    <t>Lorenc Ondřej</t>
  </si>
  <si>
    <t>Šebesta Josef</t>
  </si>
  <si>
    <t>Kolářová Adéla</t>
  </si>
  <si>
    <t>Kubát Kryštof</t>
  </si>
  <si>
    <t>Dohnálková Natálie</t>
  </si>
  <si>
    <t>Dvořák Tobiáš</t>
  </si>
  <si>
    <t>Mikulčice</t>
  </si>
  <si>
    <t>Vysočany</t>
  </si>
  <si>
    <t>Uhrová Lucie</t>
  </si>
  <si>
    <t>Král Václav</t>
  </si>
  <si>
    <t>Čech Jiří</t>
  </si>
  <si>
    <t>Sokol Brno</t>
  </si>
  <si>
    <t>Jaroš Tomáš</t>
  </si>
  <si>
    <t>Petrla Jan</t>
  </si>
  <si>
    <t>Žáček Roman</t>
  </si>
  <si>
    <t>Křižka Martin</t>
  </si>
  <si>
    <t>Andrle Martin</t>
  </si>
  <si>
    <t>DDM Letovice</t>
  </si>
  <si>
    <t>Himal Tomáš</t>
  </si>
  <si>
    <t>TJ Jevišovka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</si>
</sst>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 horizontal="right" indent="2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right" indent="2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right" indent="2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2" fillId="0" borderId="20" xfId="0" applyFont="1" applyBorder="1" applyAlignment="1">
      <alignment horizontal="right" indent="1"/>
    </xf>
    <xf numFmtId="0" fontId="0" fillId="0" borderId="10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0" fontId="2" fillId="0" borderId="18" xfId="0" applyFont="1" applyBorder="1" applyAlignment="1">
      <alignment horizontal="right" indent="1"/>
    </xf>
    <xf numFmtId="0" fontId="4" fillId="0" borderId="25" xfId="0" applyFont="1" applyBorder="1" applyAlignment="1">
      <alignment/>
    </xf>
    <xf numFmtId="0" fontId="0" fillId="0" borderId="26" xfId="0" applyBorder="1" applyAlignment="1">
      <alignment horizontal="right" indent="2"/>
    </xf>
    <xf numFmtId="0" fontId="0" fillId="0" borderId="23" xfId="0" applyBorder="1" applyAlignment="1">
      <alignment horizontal="right" indent="2"/>
    </xf>
    <xf numFmtId="0" fontId="0" fillId="0" borderId="27" xfId="0" applyBorder="1" applyAlignment="1">
      <alignment horizontal="right" indent="2"/>
    </xf>
    <xf numFmtId="0" fontId="4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1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49" fontId="0" fillId="0" borderId="31" xfId="0" applyNumberForma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49" fontId="0" fillId="0" borderId="24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/>
    </xf>
    <xf numFmtId="0" fontId="2" fillId="0" borderId="51" xfId="0" applyFont="1" applyBorder="1" applyAlignment="1">
      <alignment/>
    </xf>
    <xf numFmtId="49" fontId="0" fillId="0" borderId="51" xfId="0" applyNumberForma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 horizontal="right" indent="1"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53" xfId="0" applyBorder="1" applyAlignment="1">
      <alignment horizontal="right" indent="2"/>
    </xf>
    <xf numFmtId="0" fontId="0" fillId="0" borderId="49" xfId="0" applyBorder="1" applyAlignment="1">
      <alignment horizontal="right" indent="2"/>
    </xf>
    <xf numFmtId="0" fontId="0" fillId="0" borderId="56" xfId="0" applyBorder="1" applyAlignment="1">
      <alignment horizontal="right" indent="2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7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4" fillId="0" borderId="5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8" xfId="0" applyBorder="1" applyAlignment="1">
      <alignment vertic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49" fontId="0" fillId="0" borderId="24" xfId="0" applyNumberForma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J39" sqref="J39"/>
    </sheetView>
  </sheetViews>
  <sheetFormatPr defaultColWidth="9.140625" defaultRowHeight="12.75"/>
  <cols>
    <col min="1" max="1" width="7.421875" style="0" customWidth="1"/>
    <col min="2" max="2" width="1.7109375" style="0" customWidth="1"/>
    <col min="3" max="3" width="22.28125" style="0" customWidth="1"/>
    <col min="4" max="4" width="5.00390625" style="0" bestFit="1" customWidth="1"/>
    <col min="5" max="5" width="15.421875" style="0" customWidth="1"/>
    <col min="6" max="6" width="5.7109375" style="0" customWidth="1"/>
    <col min="7" max="7" width="2.8515625" style="0" bestFit="1" customWidth="1"/>
    <col min="8" max="8" width="9.7109375" style="0" bestFit="1" customWidth="1"/>
    <col min="9" max="9" width="8.7109375" style="0" bestFit="1" customWidth="1"/>
    <col min="10" max="10" width="9.57421875" style="0" bestFit="1" customWidth="1"/>
    <col min="11" max="11" width="9.00390625" style="0" bestFit="1" customWidth="1"/>
    <col min="12" max="12" width="9.57421875" style="0" bestFit="1" customWidth="1"/>
    <col min="13" max="13" width="8.57421875" style="0" bestFit="1" customWidth="1"/>
    <col min="14" max="15" width="9.57421875" style="0" bestFit="1" customWidth="1"/>
    <col min="16" max="16" width="7.00390625" style="0" customWidth="1"/>
    <col min="17" max="17" width="7.8515625" style="0" bestFit="1" customWidth="1"/>
  </cols>
  <sheetData>
    <row r="1" spans="1:2" ht="18">
      <c r="A1" s="3" t="s">
        <v>154</v>
      </c>
      <c r="B1" s="3"/>
    </row>
    <row r="2" spans="1:2" ht="13.5" customHeight="1" thickBot="1">
      <c r="A2" s="3"/>
      <c r="B2" s="3"/>
    </row>
    <row r="3" spans="8:16" ht="13.5" thickBot="1">
      <c r="H3" s="138" t="s">
        <v>5</v>
      </c>
      <c r="I3" s="135" t="s">
        <v>6</v>
      </c>
      <c r="J3" s="136"/>
      <c r="K3" s="136"/>
      <c r="L3" s="136"/>
      <c r="M3" s="136"/>
      <c r="N3" s="136"/>
      <c r="O3" s="136"/>
      <c r="P3" s="137"/>
    </row>
    <row r="4" spans="1:17" ht="13.5" thickBot="1">
      <c r="A4" s="84" t="s">
        <v>0</v>
      </c>
      <c r="B4" s="85"/>
      <c r="C4" s="86" t="s">
        <v>1</v>
      </c>
      <c r="D4" s="86" t="s">
        <v>2</v>
      </c>
      <c r="E4" s="86" t="s">
        <v>3</v>
      </c>
      <c r="F4" s="87" t="s">
        <v>4</v>
      </c>
      <c r="G4" s="88" t="s">
        <v>196</v>
      </c>
      <c r="H4" s="139"/>
      <c r="I4" s="89" t="s">
        <v>182</v>
      </c>
      <c r="J4" s="90" t="s">
        <v>183</v>
      </c>
      <c r="K4" s="90" t="s">
        <v>184</v>
      </c>
      <c r="L4" s="90" t="s">
        <v>183</v>
      </c>
      <c r="M4" s="90" t="s">
        <v>226</v>
      </c>
      <c r="N4" s="90" t="s">
        <v>287</v>
      </c>
      <c r="O4" s="90" t="s">
        <v>288</v>
      </c>
      <c r="P4" s="91" t="s">
        <v>155</v>
      </c>
      <c r="Q4" s="16" t="s">
        <v>7</v>
      </c>
    </row>
    <row r="5" spans="1:17" ht="12.75">
      <c r="A5" s="96">
        <v>1</v>
      </c>
      <c r="B5" s="97"/>
      <c r="C5" s="98" t="s">
        <v>90</v>
      </c>
      <c r="D5" s="99" t="s">
        <v>91</v>
      </c>
      <c r="E5" s="97" t="s">
        <v>72</v>
      </c>
      <c r="F5" s="97" t="s">
        <v>14</v>
      </c>
      <c r="G5" s="100" t="s">
        <v>197</v>
      </c>
      <c r="H5" s="132">
        <v>136.16</v>
      </c>
      <c r="I5" s="114">
        <v>10</v>
      </c>
      <c r="J5" s="81"/>
      <c r="K5" s="81">
        <v>30</v>
      </c>
      <c r="L5" s="81">
        <v>15</v>
      </c>
      <c r="M5" s="81">
        <v>15</v>
      </c>
      <c r="N5" s="81">
        <v>20</v>
      </c>
      <c r="O5" s="103"/>
      <c r="P5" s="95"/>
      <c r="Q5" s="126">
        <f aca="true" t="shared" si="0" ref="Q5:Q36">H5+2*I5+2*J5+2*K5+2*L5+2*M5+2*N5+2*O5+2*P5</f>
        <v>316.15999999999997</v>
      </c>
    </row>
    <row r="6" spans="1:17" ht="12.75">
      <c r="A6" s="22">
        <v>2</v>
      </c>
      <c r="B6" s="2"/>
      <c r="C6" s="9" t="s">
        <v>119</v>
      </c>
      <c r="D6" s="10" t="s">
        <v>91</v>
      </c>
      <c r="E6" s="2" t="s">
        <v>30</v>
      </c>
      <c r="F6" s="2" t="s">
        <v>9</v>
      </c>
      <c r="G6" s="7" t="s">
        <v>198</v>
      </c>
      <c r="H6" s="133">
        <v>93</v>
      </c>
      <c r="I6" s="93"/>
      <c r="J6" s="11">
        <v>15</v>
      </c>
      <c r="K6" s="11">
        <v>20</v>
      </c>
      <c r="L6" s="11">
        <v>20</v>
      </c>
      <c r="M6" s="11">
        <v>20</v>
      </c>
      <c r="N6" s="11"/>
      <c r="O6" s="37">
        <v>15</v>
      </c>
      <c r="P6" s="41"/>
      <c r="Q6" s="127">
        <f t="shared" si="0"/>
        <v>273</v>
      </c>
    </row>
    <row r="7" spans="1:17" ht="12.75">
      <c r="A7" s="22">
        <v>3</v>
      </c>
      <c r="B7" s="2"/>
      <c r="C7" s="9" t="s">
        <v>144</v>
      </c>
      <c r="D7" s="11">
        <v>2004</v>
      </c>
      <c r="E7" s="2" t="s">
        <v>57</v>
      </c>
      <c r="F7" s="2" t="s">
        <v>18</v>
      </c>
      <c r="G7" s="7" t="s">
        <v>197</v>
      </c>
      <c r="H7" s="133">
        <v>91.04</v>
      </c>
      <c r="I7" s="93">
        <v>6</v>
      </c>
      <c r="J7" s="11">
        <v>10</v>
      </c>
      <c r="K7" s="11">
        <v>15</v>
      </c>
      <c r="L7" s="11">
        <v>10</v>
      </c>
      <c r="M7" s="11">
        <v>10</v>
      </c>
      <c r="N7" s="11"/>
      <c r="O7" s="37"/>
      <c r="P7" s="41"/>
      <c r="Q7" s="127">
        <f t="shared" si="0"/>
        <v>193.04000000000002</v>
      </c>
    </row>
    <row r="8" spans="1:17" ht="12.75">
      <c r="A8" s="22">
        <v>4</v>
      </c>
      <c r="B8" s="2"/>
      <c r="C8" s="9" t="s">
        <v>122</v>
      </c>
      <c r="D8" s="10" t="s">
        <v>141</v>
      </c>
      <c r="E8" s="2" t="s">
        <v>13</v>
      </c>
      <c r="F8" s="2" t="s">
        <v>14</v>
      </c>
      <c r="G8" s="7" t="s">
        <v>197</v>
      </c>
      <c r="H8" s="133">
        <v>64.25</v>
      </c>
      <c r="I8" s="93">
        <v>6</v>
      </c>
      <c r="J8" s="11">
        <v>6</v>
      </c>
      <c r="K8" s="11"/>
      <c r="L8" s="11"/>
      <c r="M8" s="11">
        <v>6</v>
      </c>
      <c r="N8" s="11">
        <v>15</v>
      </c>
      <c r="O8" s="37">
        <v>6</v>
      </c>
      <c r="P8" s="41"/>
      <c r="Q8" s="127">
        <f t="shared" si="0"/>
        <v>142.25</v>
      </c>
    </row>
    <row r="9" spans="1:17" ht="12.75">
      <c r="A9" s="22">
        <v>5</v>
      </c>
      <c r="B9" s="26"/>
      <c r="C9" s="9" t="s">
        <v>134</v>
      </c>
      <c r="D9" s="10" t="s">
        <v>137</v>
      </c>
      <c r="E9" s="2" t="s">
        <v>13</v>
      </c>
      <c r="F9" s="2" t="s">
        <v>14</v>
      </c>
      <c r="G9" s="7" t="s">
        <v>197</v>
      </c>
      <c r="H9" s="133">
        <v>27</v>
      </c>
      <c r="I9" s="93"/>
      <c r="J9" s="11"/>
      <c r="K9" s="11">
        <v>10</v>
      </c>
      <c r="L9" s="11">
        <v>10</v>
      </c>
      <c r="M9" s="11">
        <v>10</v>
      </c>
      <c r="N9" s="11">
        <v>10</v>
      </c>
      <c r="O9" s="37">
        <v>3</v>
      </c>
      <c r="P9" s="41"/>
      <c r="Q9" s="127">
        <f t="shared" si="0"/>
        <v>113</v>
      </c>
    </row>
    <row r="10" spans="1:17" ht="12.75">
      <c r="A10" s="22">
        <v>6</v>
      </c>
      <c r="B10" s="2"/>
      <c r="C10" s="9" t="s">
        <v>143</v>
      </c>
      <c r="D10" s="10" t="s">
        <v>137</v>
      </c>
      <c r="E10" s="2" t="s">
        <v>61</v>
      </c>
      <c r="F10" s="2" t="s">
        <v>14</v>
      </c>
      <c r="G10" s="7" t="s">
        <v>198</v>
      </c>
      <c r="H10" s="133">
        <v>17.09</v>
      </c>
      <c r="I10" s="93"/>
      <c r="J10" s="11">
        <v>3</v>
      </c>
      <c r="K10" s="11">
        <v>10</v>
      </c>
      <c r="L10" s="11">
        <v>6</v>
      </c>
      <c r="M10" s="11">
        <v>6</v>
      </c>
      <c r="N10" s="11">
        <v>6</v>
      </c>
      <c r="O10" s="37"/>
      <c r="P10" s="41"/>
      <c r="Q10" s="127">
        <f t="shared" si="0"/>
        <v>79.09</v>
      </c>
    </row>
    <row r="11" spans="1:17" ht="12.75">
      <c r="A11" s="22">
        <v>7</v>
      </c>
      <c r="B11" s="26"/>
      <c r="C11" s="9" t="s">
        <v>138</v>
      </c>
      <c r="D11" s="10" t="s">
        <v>137</v>
      </c>
      <c r="E11" s="2" t="s">
        <v>72</v>
      </c>
      <c r="F11" s="2" t="s">
        <v>14</v>
      </c>
      <c r="G11" s="7" t="s">
        <v>197</v>
      </c>
      <c r="H11" s="133">
        <v>3.6</v>
      </c>
      <c r="I11" s="93"/>
      <c r="J11" s="11"/>
      <c r="K11" s="11">
        <v>10</v>
      </c>
      <c r="L11" s="11">
        <v>6</v>
      </c>
      <c r="M11" s="11">
        <v>6</v>
      </c>
      <c r="N11" s="11">
        <v>6</v>
      </c>
      <c r="O11" s="37">
        <v>2</v>
      </c>
      <c r="P11" s="41"/>
      <c r="Q11" s="127">
        <f t="shared" si="0"/>
        <v>63.6</v>
      </c>
    </row>
    <row r="12" spans="1:17" ht="12.75">
      <c r="A12" s="22">
        <v>8</v>
      </c>
      <c r="B12" s="2"/>
      <c r="C12" s="9" t="s">
        <v>147</v>
      </c>
      <c r="D12" s="10" t="s">
        <v>91</v>
      </c>
      <c r="E12" s="2" t="s">
        <v>130</v>
      </c>
      <c r="F12" s="2" t="s">
        <v>14</v>
      </c>
      <c r="G12" s="7" t="s">
        <v>198</v>
      </c>
      <c r="H12" s="133">
        <v>16.38</v>
      </c>
      <c r="I12" s="93"/>
      <c r="J12" s="11">
        <v>2</v>
      </c>
      <c r="K12" s="11">
        <v>15</v>
      </c>
      <c r="L12" s="11"/>
      <c r="M12" s="11">
        <v>3</v>
      </c>
      <c r="N12" s="11">
        <v>3</v>
      </c>
      <c r="O12" s="37"/>
      <c r="P12" s="41"/>
      <c r="Q12" s="127">
        <f t="shared" si="0"/>
        <v>62.379999999999995</v>
      </c>
    </row>
    <row r="13" spans="1:17" ht="12.75">
      <c r="A13" s="22">
        <v>9</v>
      </c>
      <c r="B13" s="2"/>
      <c r="C13" s="9" t="s">
        <v>135</v>
      </c>
      <c r="D13" s="10" t="s">
        <v>137</v>
      </c>
      <c r="E13" s="2" t="s">
        <v>72</v>
      </c>
      <c r="F13" s="2" t="s">
        <v>14</v>
      </c>
      <c r="G13" s="7" t="s">
        <v>197</v>
      </c>
      <c r="H13" s="133"/>
      <c r="I13" s="93"/>
      <c r="J13" s="11"/>
      <c r="K13" s="11">
        <v>6</v>
      </c>
      <c r="L13" s="11">
        <v>3</v>
      </c>
      <c r="M13" s="11">
        <v>3</v>
      </c>
      <c r="N13" s="11">
        <v>10</v>
      </c>
      <c r="O13" s="37">
        <v>6</v>
      </c>
      <c r="P13" s="41"/>
      <c r="Q13" s="127">
        <f t="shared" si="0"/>
        <v>56</v>
      </c>
    </row>
    <row r="14" spans="1:17" ht="12.75">
      <c r="A14" s="22">
        <v>10</v>
      </c>
      <c r="B14" s="2"/>
      <c r="C14" s="9" t="s">
        <v>126</v>
      </c>
      <c r="D14" s="10" t="s">
        <v>137</v>
      </c>
      <c r="E14" s="2" t="s">
        <v>40</v>
      </c>
      <c r="F14" s="2" t="s">
        <v>14</v>
      </c>
      <c r="G14" s="7" t="s">
        <v>197</v>
      </c>
      <c r="H14" s="133">
        <v>3.6</v>
      </c>
      <c r="I14" s="93">
        <v>3</v>
      </c>
      <c r="J14" s="11">
        <v>3</v>
      </c>
      <c r="K14" s="11">
        <v>6</v>
      </c>
      <c r="L14" s="11"/>
      <c r="M14" s="11">
        <v>6</v>
      </c>
      <c r="N14" s="11">
        <v>6</v>
      </c>
      <c r="O14" s="37"/>
      <c r="P14" s="41"/>
      <c r="Q14" s="127">
        <f t="shared" si="0"/>
        <v>51.6</v>
      </c>
    </row>
    <row r="15" spans="1:17" ht="12.75">
      <c r="A15" s="22">
        <v>11</v>
      </c>
      <c r="B15" s="26"/>
      <c r="C15" s="9" t="s">
        <v>127</v>
      </c>
      <c r="D15" s="11">
        <v>2004</v>
      </c>
      <c r="E15" s="2" t="s">
        <v>72</v>
      </c>
      <c r="F15" s="2" t="s">
        <v>14</v>
      </c>
      <c r="G15" s="7" t="s">
        <v>197</v>
      </c>
      <c r="H15" s="133">
        <v>3.6</v>
      </c>
      <c r="I15" s="93"/>
      <c r="J15" s="11">
        <v>2</v>
      </c>
      <c r="K15" s="11">
        <v>10</v>
      </c>
      <c r="L15" s="11">
        <v>6</v>
      </c>
      <c r="M15" s="11">
        <v>3</v>
      </c>
      <c r="N15" s="11"/>
      <c r="O15" s="37">
        <v>3</v>
      </c>
      <c r="P15" s="41"/>
      <c r="Q15" s="127">
        <f t="shared" si="0"/>
        <v>51.6</v>
      </c>
    </row>
    <row r="16" spans="1:17" ht="12.75">
      <c r="A16" s="22">
        <v>12</v>
      </c>
      <c r="B16" s="2"/>
      <c r="C16" s="9" t="s">
        <v>132</v>
      </c>
      <c r="D16" s="11">
        <v>2005</v>
      </c>
      <c r="E16" s="2" t="s">
        <v>72</v>
      </c>
      <c r="F16" s="2" t="s">
        <v>14</v>
      </c>
      <c r="G16" s="7" t="s">
        <v>197</v>
      </c>
      <c r="H16" s="133">
        <v>3.6</v>
      </c>
      <c r="I16" s="93">
        <v>3</v>
      </c>
      <c r="J16" s="11">
        <v>3</v>
      </c>
      <c r="K16" s="11">
        <v>6</v>
      </c>
      <c r="L16" s="11">
        <v>6</v>
      </c>
      <c r="M16" s="11"/>
      <c r="N16" s="11">
        <v>6</v>
      </c>
      <c r="O16" s="37"/>
      <c r="P16" s="41"/>
      <c r="Q16" s="127">
        <f t="shared" si="0"/>
        <v>51.6</v>
      </c>
    </row>
    <row r="17" spans="1:17" ht="12.75">
      <c r="A17" s="22">
        <v>13</v>
      </c>
      <c r="B17" s="26"/>
      <c r="C17" s="9" t="s">
        <v>128</v>
      </c>
      <c r="D17" s="10" t="s">
        <v>91</v>
      </c>
      <c r="E17" s="2" t="s">
        <v>107</v>
      </c>
      <c r="F17" s="2" t="s">
        <v>18</v>
      </c>
      <c r="G17" s="7" t="s">
        <v>198</v>
      </c>
      <c r="H17" s="133">
        <v>17.09</v>
      </c>
      <c r="I17" s="93">
        <v>2</v>
      </c>
      <c r="J17" s="11"/>
      <c r="K17" s="11">
        <v>6</v>
      </c>
      <c r="L17" s="11">
        <v>3</v>
      </c>
      <c r="M17" s="11"/>
      <c r="N17" s="11">
        <v>3</v>
      </c>
      <c r="O17" s="37"/>
      <c r="P17" s="41"/>
      <c r="Q17" s="127">
        <f t="shared" si="0"/>
        <v>45.09</v>
      </c>
    </row>
    <row r="18" spans="1:17" ht="12.75">
      <c r="A18" s="22">
        <v>14</v>
      </c>
      <c r="B18" s="2"/>
      <c r="C18" s="9" t="s">
        <v>149</v>
      </c>
      <c r="D18" s="10" t="s">
        <v>91</v>
      </c>
      <c r="E18" s="2" t="s">
        <v>61</v>
      </c>
      <c r="F18" s="2" t="s">
        <v>14</v>
      </c>
      <c r="G18" s="7" t="s">
        <v>198</v>
      </c>
      <c r="H18" s="133">
        <v>9.25</v>
      </c>
      <c r="I18" s="93">
        <v>1</v>
      </c>
      <c r="J18" s="11"/>
      <c r="K18" s="11">
        <v>6</v>
      </c>
      <c r="L18" s="11">
        <v>3</v>
      </c>
      <c r="M18" s="11"/>
      <c r="N18" s="11">
        <v>3</v>
      </c>
      <c r="O18" s="37"/>
      <c r="P18" s="41"/>
      <c r="Q18" s="127">
        <f t="shared" si="0"/>
        <v>35.25</v>
      </c>
    </row>
    <row r="19" spans="1:17" ht="12.75">
      <c r="A19" s="22">
        <v>15</v>
      </c>
      <c r="B19" s="26"/>
      <c r="C19" s="9" t="s">
        <v>179</v>
      </c>
      <c r="D19" s="10" t="s">
        <v>137</v>
      </c>
      <c r="E19" s="2" t="s">
        <v>44</v>
      </c>
      <c r="F19" s="2" t="s">
        <v>14</v>
      </c>
      <c r="G19" s="7" t="s">
        <v>197</v>
      </c>
      <c r="H19" s="133"/>
      <c r="I19" s="93"/>
      <c r="J19" s="11">
        <v>2</v>
      </c>
      <c r="K19" s="32">
        <v>3</v>
      </c>
      <c r="L19" s="11">
        <v>3</v>
      </c>
      <c r="M19" s="11">
        <v>3</v>
      </c>
      <c r="N19" s="11">
        <v>3</v>
      </c>
      <c r="O19" s="37"/>
      <c r="P19" s="41"/>
      <c r="Q19" s="127">
        <f t="shared" si="0"/>
        <v>28</v>
      </c>
    </row>
    <row r="20" spans="1:17" ht="12.75">
      <c r="A20" s="22">
        <v>16</v>
      </c>
      <c r="B20" s="2"/>
      <c r="C20" s="9" t="s">
        <v>169</v>
      </c>
      <c r="D20" s="10" t="s">
        <v>91</v>
      </c>
      <c r="E20" s="2" t="s">
        <v>151</v>
      </c>
      <c r="F20" s="2" t="s">
        <v>18</v>
      </c>
      <c r="G20" s="7" t="s">
        <v>197</v>
      </c>
      <c r="H20" s="133"/>
      <c r="I20" s="93"/>
      <c r="J20" s="11">
        <v>1</v>
      </c>
      <c r="K20" s="32">
        <v>6</v>
      </c>
      <c r="L20" s="11">
        <v>3</v>
      </c>
      <c r="M20" s="11"/>
      <c r="N20" s="11">
        <v>3</v>
      </c>
      <c r="O20" s="37"/>
      <c r="P20" s="41"/>
      <c r="Q20" s="127">
        <f t="shared" si="0"/>
        <v>26</v>
      </c>
    </row>
    <row r="21" spans="1:17" ht="12.75">
      <c r="A21" s="22">
        <v>17</v>
      </c>
      <c r="B21" s="2"/>
      <c r="C21" s="9" t="s">
        <v>136</v>
      </c>
      <c r="D21" s="10" t="s">
        <v>137</v>
      </c>
      <c r="E21" s="2" t="s">
        <v>46</v>
      </c>
      <c r="F21" s="2" t="s">
        <v>14</v>
      </c>
      <c r="G21" s="7" t="s">
        <v>197</v>
      </c>
      <c r="H21" s="133"/>
      <c r="I21" s="93"/>
      <c r="J21" s="11">
        <v>2</v>
      </c>
      <c r="K21" s="11">
        <v>6</v>
      </c>
      <c r="L21" s="11">
        <v>2</v>
      </c>
      <c r="M21" s="11"/>
      <c r="N21" s="11">
        <v>3</v>
      </c>
      <c r="O21" s="37"/>
      <c r="P21" s="41"/>
      <c r="Q21" s="127">
        <f t="shared" si="0"/>
        <v>26</v>
      </c>
    </row>
    <row r="22" spans="1:17" ht="12.75">
      <c r="A22" s="22">
        <v>18</v>
      </c>
      <c r="B22" s="26"/>
      <c r="C22" s="9" t="s">
        <v>170</v>
      </c>
      <c r="D22" s="10" t="s">
        <v>137</v>
      </c>
      <c r="E22" s="2" t="s">
        <v>44</v>
      </c>
      <c r="F22" s="2" t="s">
        <v>14</v>
      </c>
      <c r="G22" s="7" t="s">
        <v>197</v>
      </c>
      <c r="H22" s="133"/>
      <c r="I22" s="93"/>
      <c r="J22" s="11"/>
      <c r="K22" s="32">
        <v>3</v>
      </c>
      <c r="L22" s="11">
        <v>2</v>
      </c>
      <c r="M22" s="11">
        <v>3</v>
      </c>
      <c r="N22" s="11">
        <v>3</v>
      </c>
      <c r="O22" s="37"/>
      <c r="P22" s="41"/>
      <c r="Q22" s="127">
        <f t="shared" si="0"/>
        <v>22</v>
      </c>
    </row>
    <row r="23" spans="1:17" ht="12.75">
      <c r="A23" s="22">
        <v>19</v>
      </c>
      <c r="B23" s="2"/>
      <c r="C23" s="9" t="s">
        <v>105</v>
      </c>
      <c r="D23" s="10" t="s">
        <v>91</v>
      </c>
      <c r="E23" s="2" t="s">
        <v>151</v>
      </c>
      <c r="F23" s="2" t="s">
        <v>18</v>
      </c>
      <c r="G23" s="7" t="s">
        <v>197</v>
      </c>
      <c r="H23" s="133"/>
      <c r="I23" s="93">
        <v>3</v>
      </c>
      <c r="J23" s="11">
        <v>2</v>
      </c>
      <c r="K23" s="11"/>
      <c r="L23" s="11">
        <v>3</v>
      </c>
      <c r="M23" s="11"/>
      <c r="N23" s="11"/>
      <c r="O23" s="37">
        <v>3</v>
      </c>
      <c r="P23" s="41"/>
      <c r="Q23" s="127">
        <f t="shared" si="0"/>
        <v>22</v>
      </c>
    </row>
    <row r="24" spans="1:17" ht="12.75">
      <c r="A24" s="22">
        <v>20</v>
      </c>
      <c r="B24" s="2"/>
      <c r="C24" s="9" t="s">
        <v>163</v>
      </c>
      <c r="D24" s="10" t="s">
        <v>141</v>
      </c>
      <c r="E24" s="2" t="s">
        <v>164</v>
      </c>
      <c r="F24" s="2" t="s">
        <v>35</v>
      </c>
      <c r="G24" s="7" t="s">
        <v>197</v>
      </c>
      <c r="H24" s="133"/>
      <c r="I24" s="93">
        <v>2</v>
      </c>
      <c r="J24" s="11">
        <v>2</v>
      </c>
      <c r="K24" s="11">
        <v>3</v>
      </c>
      <c r="L24" s="11"/>
      <c r="M24" s="11"/>
      <c r="N24" s="11"/>
      <c r="O24" s="37">
        <v>3</v>
      </c>
      <c r="P24" s="41"/>
      <c r="Q24" s="127">
        <f t="shared" si="0"/>
        <v>20</v>
      </c>
    </row>
    <row r="25" spans="1:17" ht="12.75">
      <c r="A25" s="22">
        <v>21</v>
      </c>
      <c r="B25" s="2"/>
      <c r="C25" s="9" t="s">
        <v>167</v>
      </c>
      <c r="D25" s="10" t="s">
        <v>91</v>
      </c>
      <c r="E25" s="2" t="s">
        <v>168</v>
      </c>
      <c r="F25" s="2" t="s">
        <v>14</v>
      </c>
      <c r="G25" s="7" t="s">
        <v>197</v>
      </c>
      <c r="H25" s="133"/>
      <c r="I25" s="93"/>
      <c r="J25" s="11"/>
      <c r="K25" s="32">
        <v>6</v>
      </c>
      <c r="L25" s="11">
        <v>1</v>
      </c>
      <c r="M25" s="11"/>
      <c r="N25" s="11">
        <v>3</v>
      </c>
      <c r="O25" s="37"/>
      <c r="P25" s="41"/>
      <c r="Q25" s="127">
        <f t="shared" si="0"/>
        <v>20</v>
      </c>
    </row>
    <row r="26" spans="1:17" ht="12.75">
      <c r="A26" s="22">
        <v>22</v>
      </c>
      <c r="B26" s="2"/>
      <c r="C26" s="9" t="s">
        <v>150</v>
      </c>
      <c r="D26" s="10" t="s">
        <v>137</v>
      </c>
      <c r="E26" s="2" t="s">
        <v>30</v>
      </c>
      <c r="F26" s="2" t="s">
        <v>9</v>
      </c>
      <c r="G26" s="7" t="s">
        <v>197</v>
      </c>
      <c r="H26" s="133"/>
      <c r="I26" s="93"/>
      <c r="J26" s="11">
        <v>2</v>
      </c>
      <c r="K26" s="11">
        <v>3</v>
      </c>
      <c r="L26" s="11">
        <v>3</v>
      </c>
      <c r="M26" s="11">
        <v>2</v>
      </c>
      <c r="N26" s="11"/>
      <c r="O26" s="37"/>
      <c r="P26" s="41"/>
      <c r="Q26" s="127">
        <f t="shared" si="0"/>
        <v>20</v>
      </c>
    </row>
    <row r="27" spans="1:17" ht="12.75">
      <c r="A27" s="22">
        <v>23</v>
      </c>
      <c r="B27" s="2"/>
      <c r="C27" s="9" t="s">
        <v>185</v>
      </c>
      <c r="D27" s="10" t="s">
        <v>137</v>
      </c>
      <c r="E27" s="2" t="s">
        <v>177</v>
      </c>
      <c r="F27" s="2" t="s">
        <v>14</v>
      </c>
      <c r="G27" s="7" t="s">
        <v>197</v>
      </c>
      <c r="H27" s="133"/>
      <c r="I27" s="93"/>
      <c r="J27" s="11"/>
      <c r="K27" s="32">
        <v>3</v>
      </c>
      <c r="L27" s="11"/>
      <c r="M27" s="11">
        <v>2</v>
      </c>
      <c r="N27" s="11">
        <v>2</v>
      </c>
      <c r="O27" s="37"/>
      <c r="P27" s="41"/>
      <c r="Q27" s="127">
        <f t="shared" si="0"/>
        <v>14</v>
      </c>
    </row>
    <row r="28" spans="1:17" ht="12.75">
      <c r="A28" s="22">
        <v>24</v>
      </c>
      <c r="B28" s="2"/>
      <c r="C28" s="30" t="s">
        <v>281</v>
      </c>
      <c r="D28" s="2">
        <v>2005</v>
      </c>
      <c r="E28" s="2" t="s">
        <v>13</v>
      </c>
      <c r="F28" s="2" t="s">
        <v>14</v>
      </c>
      <c r="G28" s="92" t="s">
        <v>197</v>
      </c>
      <c r="H28" s="133"/>
      <c r="I28" s="94"/>
      <c r="J28" s="2"/>
      <c r="K28" s="11">
        <v>3</v>
      </c>
      <c r="L28" s="11"/>
      <c r="M28" s="11">
        <v>2</v>
      </c>
      <c r="N28" s="11">
        <v>2</v>
      </c>
      <c r="O28" s="37"/>
      <c r="P28" s="41"/>
      <c r="Q28" s="127">
        <f t="shared" si="0"/>
        <v>14</v>
      </c>
    </row>
    <row r="29" spans="1:17" ht="12.75">
      <c r="A29" s="22">
        <v>25</v>
      </c>
      <c r="B29" s="2"/>
      <c r="C29" s="30" t="s">
        <v>227</v>
      </c>
      <c r="D29" s="2">
        <v>2004</v>
      </c>
      <c r="E29" s="2" t="s">
        <v>40</v>
      </c>
      <c r="F29" s="2" t="s">
        <v>14</v>
      </c>
      <c r="G29" s="92" t="s">
        <v>198</v>
      </c>
      <c r="H29" s="133"/>
      <c r="I29" s="94"/>
      <c r="J29" s="2"/>
      <c r="K29" s="2"/>
      <c r="L29" s="11">
        <v>3</v>
      </c>
      <c r="M29" s="11">
        <v>3</v>
      </c>
      <c r="N29" s="11"/>
      <c r="O29" s="37"/>
      <c r="P29" s="41"/>
      <c r="Q29" s="127">
        <f t="shared" si="0"/>
        <v>12</v>
      </c>
    </row>
    <row r="30" spans="1:17" ht="12.75">
      <c r="A30" s="22">
        <v>26</v>
      </c>
      <c r="B30" s="26"/>
      <c r="C30" s="9" t="s">
        <v>174</v>
      </c>
      <c r="D30" s="10" t="s">
        <v>137</v>
      </c>
      <c r="E30" s="2" t="s">
        <v>44</v>
      </c>
      <c r="F30" s="2" t="s">
        <v>14</v>
      </c>
      <c r="G30" s="7" t="s">
        <v>197</v>
      </c>
      <c r="H30" s="133"/>
      <c r="I30" s="93"/>
      <c r="J30" s="11"/>
      <c r="K30" s="32">
        <v>3</v>
      </c>
      <c r="L30" s="11"/>
      <c r="M30" s="11"/>
      <c r="N30" s="11">
        <v>2</v>
      </c>
      <c r="O30" s="37"/>
      <c r="P30" s="41"/>
      <c r="Q30" s="127">
        <f t="shared" si="0"/>
        <v>10</v>
      </c>
    </row>
    <row r="31" spans="1:17" ht="12.75">
      <c r="A31" s="22">
        <v>27</v>
      </c>
      <c r="B31" s="26"/>
      <c r="C31" s="9" t="s">
        <v>171</v>
      </c>
      <c r="D31" s="10" t="s">
        <v>137</v>
      </c>
      <c r="E31" s="2" t="s">
        <v>57</v>
      </c>
      <c r="F31" s="2" t="s">
        <v>18</v>
      </c>
      <c r="G31" s="7" t="s">
        <v>197</v>
      </c>
      <c r="H31" s="133"/>
      <c r="I31" s="93"/>
      <c r="J31" s="11"/>
      <c r="K31" s="32">
        <v>3</v>
      </c>
      <c r="L31" s="11"/>
      <c r="M31" s="11"/>
      <c r="N31" s="11">
        <v>2</v>
      </c>
      <c r="O31" s="37"/>
      <c r="P31" s="41"/>
      <c r="Q31" s="127">
        <f t="shared" si="0"/>
        <v>10</v>
      </c>
    </row>
    <row r="32" spans="1:17" ht="12.75">
      <c r="A32" s="22">
        <v>28</v>
      </c>
      <c r="B32" s="2"/>
      <c r="C32" s="9" t="s">
        <v>228</v>
      </c>
      <c r="D32" s="10" t="s">
        <v>137</v>
      </c>
      <c r="E32" s="2" t="s">
        <v>83</v>
      </c>
      <c r="F32" s="2" t="s">
        <v>65</v>
      </c>
      <c r="G32" s="7" t="s">
        <v>197</v>
      </c>
      <c r="H32" s="133"/>
      <c r="I32" s="93"/>
      <c r="J32" s="11"/>
      <c r="K32" s="32"/>
      <c r="L32" s="11"/>
      <c r="M32" s="11">
        <v>3</v>
      </c>
      <c r="N32" s="11"/>
      <c r="O32" s="37">
        <v>2</v>
      </c>
      <c r="P32" s="41"/>
      <c r="Q32" s="127">
        <f t="shared" si="0"/>
        <v>10</v>
      </c>
    </row>
    <row r="33" spans="1:17" ht="12.75">
      <c r="A33" s="22">
        <v>29</v>
      </c>
      <c r="B33" s="2"/>
      <c r="C33" s="9" t="s">
        <v>162</v>
      </c>
      <c r="D33" s="10" t="s">
        <v>91</v>
      </c>
      <c r="E33" s="2" t="s">
        <v>57</v>
      </c>
      <c r="F33" s="2" t="s">
        <v>18</v>
      </c>
      <c r="G33" s="7" t="s">
        <v>197</v>
      </c>
      <c r="H33" s="133">
        <v>3.6</v>
      </c>
      <c r="I33" s="93">
        <v>3</v>
      </c>
      <c r="J33" s="11"/>
      <c r="K33" s="11"/>
      <c r="L33" s="11"/>
      <c r="M33" s="11"/>
      <c r="N33" s="11"/>
      <c r="O33" s="37"/>
      <c r="P33" s="41"/>
      <c r="Q33" s="127">
        <f t="shared" si="0"/>
        <v>9.6</v>
      </c>
    </row>
    <row r="34" spans="1:17" ht="12.75">
      <c r="A34" s="22">
        <v>30</v>
      </c>
      <c r="B34" s="2"/>
      <c r="C34" s="9" t="s">
        <v>190</v>
      </c>
      <c r="D34" s="10" t="s">
        <v>91</v>
      </c>
      <c r="E34" s="2" t="s">
        <v>191</v>
      </c>
      <c r="F34" s="2" t="s">
        <v>65</v>
      </c>
      <c r="G34" s="7" t="s">
        <v>197</v>
      </c>
      <c r="H34" s="133">
        <v>4.2</v>
      </c>
      <c r="I34" s="93"/>
      <c r="J34" s="11"/>
      <c r="K34" s="11"/>
      <c r="L34" s="11"/>
      <c r="M34" s="11"/>
      <c r="N34" s="11"/>
      <c r="O34" s="37">
        <v>2</v>
      </c>
      <c r="P34" s="21"/>
      <c r="Q34" s="127">
        <f t="shared" si="0"/>
        <v>8.2</v>
      </c>
    </row>
    <row r="35" spans="1:17" ht="12.75">
      <c r="A35" s="22">
        <v>31</v>
      </c>
      <c r="B35" s="2"/>
      <c r="C35" s="68" t="s">
        <v>234</v>
      </c>
      <c r="D35" s="65">
        <v>2005</v>
      </c>
      <c r="E35" s="67" t="s">
        <v>57</v>
      </c>
      <c r="F35" s="67" t="s">
        <v>18</v>
      </c>
      <c r="G35" s="104" t="s">
        <v>197</v>
      </c>
      <c r="H35" s="153"/>
      <c r="I35" s="115"/>
      <c r="J35" s="65"/>
      <c r="K35" s="65"/>
      <c r="L35" s="65"/>
      <c r="M35" s="65">
        <v>2</v>
      </c>
      <c r="N35" s="65">
        <v>2</v>
      </c>
      <c r="O35" s="83"/>
      <c r="P35" s="41"/>
      <c r="Q35" s="127">
        <f t="shared" si="0"/>
        <v>8</v>
      </c>
    </row>
    <row r="36" spans="1:17" ht="12.75">
      <c r="A36" s="22">
        <v>32</v>
      </c>
      <c r="B36" s="2"/>
      <c r="C36" s="9" t="s">
        <v>188</v>
      </c>
      <c r="D36" s="11">
        <v>2005</v>
      </c>
      <c r="E36" s="2" t="s">
        <v>61</v>
      </c>
      <c r="F36" s="2" t="s">
        <v>14</v>
      </c>
      <c r="G36" s="7" t="s">
        <v>197</v>
      </c>
      <c r="H36" s="133"/>
      <c r="I36" s="93"/>
      <c r="J36" s="11"/>
      <c r="K36" s="11"/>
      <c r="L36" s="11">
        <v>2</v>
      </c>
      <c r="M36" s="11"/>
      <c r="N36" s="11">
        <v>2</v>
      </c>
      <c r="O36" s="37"/>
      <c r="P36" s="41"/>
      <c r="Q36" s="127">
        <f t="shared" si="0"/>
        <v>8</v>
      </c>
    </row>
    <row r="37" spans="1:17" ht="12.75">
      <c r="A37" s="22">
        <v>33</v>
      </c>
      <c r="B37" s="2"/>
      <c r="C37" s="9" t="s">
        <v>235</v>
      </c>
      <c r="D37" s="10" t="s">
        <v>142</v>
      </c>
      <c r="E37" s="2" t="s">
        <v>217</v>
      </c>
      <c r="F37" s="2" t="s">
        <v>14</v>
      </c>
      <c r="G37" s="7" t="s">
        <v>197</v>
      </c>
      <c r="H37" s="133"/>
      <c r="I37" s="93"/>
      <c r="J37" s="11"/>
      <c r="K37" s="11"/>
      <c r="L37" s="11"/>
      <c r="M37" s="11">
        <v>2</v>
      </c>
      <c r="N37" s="11">
        <v>2</v>
      </c>
      <c r="O37" s="37"/>
      <c r="P37" s="41"/>
      <c r="Q37" s="127">
        <f aca="true" t="shared" si="1" ref="Q37:Q63">H37+2*I37+2*J37+2*K37+2*L37+2*M37+2*N37+2*O37+2*P37</f>
        <v>8</v>
      </c>
    </row>
    <row r="38" spans="1:17" ht="12.75">
      <c r="A38" s="22">
        <v>34</v>
      </c>
      <c r="B38" s="2"/>
      <c r="C38" s="9" t="s">
        <v>165</v>
      </c>
      <c r="D38" s="10" t="s">
        <v>137</v>
      </c>
      <c r="E38" s="2" t="s">
        <v>57</v>
      </c>
      <c r="F38" s="2" t="s">
        <v>18</v>
      </c>
      <c r="G38" s="7" t="s">
        <v>198</v>
      </c>
      <c r="H38" s="133"/>
      <c r="I38" s="93"/>
      <c r="J38" s="11"/>
      <c r="K38" s="32">
        <v>2</v>
      </c>
      <c r="L38" s="11"/>
      <c r="M38" s="11"/>
      <c r="N38" s="11">
        <v>2</v>
      </c>
      <c r="O38" s="37"/>
      <c r="P38" s="41"/>
      <c r="Q38" s="127">
        <f t="shared" si="1"/>
        <v>8</v>
      </c>
    </row>
    <row r="39" spans="1:17" ht="12.75">
      <c r="A39" s="22">
        <v>35</v>
      </c>
      <c r="B39" s="2"/>
      <c r="C39" s="9" t="s">
        <v>173</v>
      </c>
      <c r="D39" s="10" t="s">
        <v>137</v>
      </c>
      <c r="E39" s="2" t="s">
        <v>40</v>
      </c>
      <c r="F39" s="2" t="s">
        <v>14</v>
      </c>
      <c r="G39" s="7" t="s">
        <v>197</v>
      </c>
      <c r="H39" s="133"/>
      <c r="I39" s="93"/>
      <c r="J39" s="11"/>
      <c r="K39" s="32">
        <v>3</v>
      </c>
      <c r="L39" s="11"/>
      <c r="M39" s="11"/>
      <c r="N39" s="11"/>
      <c r="O39" s="37"/>
      <c r="P39" s="41"/>
      <c r="Q39" s="127">
        <f t="shared" si="1"/>
        <v>6</v>
      </c>
    </row>
    <row r="40" spans="1:17" ht="12.75">
      <c r="A40" s="22">
        <v>36</v>
      </c>
      <c r="B40" s="2"/>
      <c r="C40" s="68" t="s">
        <v>152</v>
      </c>
      <c r="D40" s="69" t="s">
        <v>142</v>
      </c>
      <c r="E40" s="67" t="s">
        <v>57</v>
      </c>
      <c r="F40" s="67" t="s">
        <v>18</v>
      </c>
      <c r="G40" s="104" t="s">
        <v>198</v>
      </c>
      <c r="H40" s="153"/>
      <c r="I40" s="115"/>
      <c r="J40" s="65"/>
      <c r="K40" s="65">
        <v>3</v>
      </c>
      <c r="L40" s="65"/>
      <c r="M40" s="65"/>
      <c r="N40" s="65"/>
      <c r="O40" s="83"/>
      <c r="P40" s="21"/>
      <c r="Q40" s="127">
        <f t="shared" si="1"/>
        <v>6</v>
      </c>
    </row>
    <row r="41" spans="1:17" ht="12.75">
      <c r="A41" s="22">
        <v>37</v>
      </c>
      <c r="B41" s="2"/>
      <c r="C41" s="68" t="s">
        <v>178</v>
      </c>
      <c r="D41" s="69" t="s">
        <v>137</v>
      </c>
      <c r="E41" s="67" t="s">
        <v>164</v>
      </c>
      <c r="F41" s="67" t="s">
        <v>35</v>
      </c>
      <c r="G41" s="104" t="s">
        <v>197</v>
      </c>
      <c r="H41" s="153"/>
      <c r="I41" s="115"/>
      <c r="J41" s="65"/>
      <c r="K41" s="55">
        <v>3</v>
      </c>
      <c r="L41" s="65"/>
      <c r="M41" s="65"/>
      <c r="N41" s="65"/>
      <c r="O41" s="83"/>
      <c r="P41" s="41"/>
      <c r="Q41" s="127">
        <f t="shared" si="1"/>
        <v>6</v>
      </c>
    </row>
    <row r="42" spans="1:17" ht="12.75">
      <c r="A42" s="22">
        <v>38</v>
      </c>
      <c r="B42" s="26"/>
      <c r="C42" s="68" t="s">
        <v>175</v>
      </c>
      <c r="D42" s="69" t="s">
        <v>91</v>
      </c>
      <c r="E42" s="67" t="s">
        <v>164</v>
      </c>
      <c r="F42" s="67" t="s">
        <v>35</v>
      </c>
      <c r="G42" s="104" t="s">
        <v>197</v>
      </c>
      <c r="H42" s="153"/>
      <c r="I42" s="115"/>
      <c r="J42" s="65"/>
      <c r="K42" s="55">
        <v>3</v>
      </c>
      <c r="L42" s="65"/>
      <c r="M42" s="65"/>
      <c r="N42" s="65"/>
      <c r="O42" s="83"/>
      <c r="P42" s="21"/>
      <c r="Q42" s="127">
        <f t="shared" si="1"/>
        <v>6</v>
      </c>
    </row>
    <row r="43" spans="1:17" ht="12.75">
      <c r="A43" s="22">
        <v>39</v>
      </c>
      <c r="B43" s="26"/>
      <c r="C43" s="68" t="s">
        <v>238</v>
      </c>
      <c r="D43" s="69" t="s">
        <v>91</v>
      </c>
      <c r="E43" s="67" t="s">
        <v>57</v>
      </c>
      <c r="F43" s="67" t="s">
        <v>18</v>
      </c>
      <c r="G43" s="104" t="s">
        <v>197</v>
      </c>
      <c r="H43" s="153"/>
      <c r="I43" s="115"/>
      <c r="J43" s="65"/>
      <c r="K43" s="55"/>
      <c r="L43" s="65"/>
      <c r="M43" s="65">
        <v>1</v>
      </c>
      <c r="N43" s="65">
        <v>2</v>
      </c>
      <c r="O43" s="83"/>
      <c r="P43" s="41"/>
      <c r="Q43" s="127">
        <f t="shared" si="1"/>
        <v>6</v>
      </c>
    </row>
    <row r="44" spans="1:17" ht="12.75">
      <c r="A44" s="22">
        <v>40</v>
      </c>
      <c r="B44" s="26"/>
      <c r="C44" s="68" t="s">
        <v>176</v>
      </c>
      <c r="D44" s="69" t="s">
        <v>142</v>
      </c>
      <c r="E44" s="67" t="s">
        <v>164</v>
      </c>
      <c r="F44" s="67" t="s">
        <v>35</v>
      </c>
      <c r="G44" s="104" t="s">
        <v>197</v>
      </c>
      <c r="H44" s="153"/>
      <c r="I44" s="115"/>
      <c r="J44" s="65"/>
      <c r="K44" s="55">
        <v>3</v>
      </c>
      <c r="L44" s="65"/>
      <c r="M44" s="65"/>
      <c r="N44" s="65"/>
      <c r="O44" s="83"/>
      <c r="P44" s="41"/>
      <c r="Q44" s="127">
        <f t="shared" si="1"/>
        <v>6</v>
      </c>
    </row>
    <row r="45" spans="1:17" ht="12.75">
      <c r="A45" s="22">
        <v>41</v>
      </c>
      <c r="B45" s="2"/>
      <c r="C45" s="68" t="s">
        <v>153</v>
      </c>
      <c r="D45" s="69" t="s">
        <v>137</v>
      </c>
      <c r="E45" s="67" t="s">
        <v>46</v>
      </c>
      <c r="F45" s="67" t="s">
        <v>14</v>
      </c>
      <c r="G45" s="104" t="s">
        <v>197</v>
      </c>
      <c r="H45" s="153"/>
      <c r="I45" s="115"/>
      <c r="J45" s="65"/>
      <c r="K45" s="65">
        <v>3</v>
      </c>
      <c r="L45" s="65"/>
      <c r="M45" s="65"/>
      <c r="N45" s="65"/>
      <c r="O45" s="83"/>
      <c r="P45" s="41"/>
      <c r="Q45" s="127">
        <f t="shared" si="1"/>
        <v>6</v>
      </c>
    </row>
    <row r="46" spans="1:17" ht="12.75">
      <c r="A46" s="22">
        <v>42</v>
      </c>
      <c r="B46" s="2"/>
      <c r="C46" s="68" t="s">
        <v>172</v>
      </c>
      <c r="D46" s="69" t="s">
        <v>137</v>
      </c>
      <c r="E46" s="67" t="s">
        <v>168</v>
      </c>
      <c r="F46" s="67" t="s">
        <v>14</v>
      </c>
      <c r="G46" s="104" t="s">
        <v>198</v>
      </c>
      <c r="H46" s="153"/>
      <c r="I46" s="115"/>
      <c r="J46" s="65"/>
      <c r="K46" s="55">
        <v>3</v>
      </c>
      <c r="L46" s="65"/>
      <c r="M46" s="65"/>
      <c r="N46" s="65"/>
      <c r="O46" s="83"/>
      <c r="P46" s="41"/>
      <c r="Q46" s="127">
        <f t="shared" si="1"/>
        <v>6</v>
      </c>
    </row>
    <row r="47" spans="1:17" ht="12.75">
      <c r="A47" s="22">
        <v>43</v>
      </c>
      <c r="B47" s="26"/>
      <c r="C47" s="68" t="s">
        <v>289</v>
      </c>
      <c r="D47" s="69" t="s">
        <v>91</v>
      </c>
      <c r="E47" s="67" t="s">
        <v>40</v>
      </c>
      <c r="F47" s="67" t="s">
        <v>14</v>
      </c>
      <c r="G47" s="104" t="s">
        <v>198</v>
      </c>
      <c r="H47" s="153"/>
      <c r="I47" s="115"/>
      <c r="J47" s="65"/>
      <c r="K47" s="55">
        <v>3</v>
      </c>
      <c r="L47" s="65"/>
      <c r="M47" s="65"/>
      <c r="N47" s="65"/>
      <c r="O47" s="83"/>
      <c r="P47" s="41"/>
      <c r="Q47" s="127">
        <f t="shared" si="1"/>
        <v>6</v>
      </c>
    </row>
    <row r="48" spans="1:17" ht="12.75">
      <c r="A48" s="22">
        <v>44</v>
      </c>
      <c r="B48" s="26"/>
      <c r="C48" s="68" t="s">
        <v>233</v>
      </c>
      <c r="D48" s="69" t="s">
        <v>137</v>
      </c>
      <c r="E48" s="67" t="s">
        <v>217</v>
      </c>
      <c r="F48" s="67" t="s">
        <v>14</v>
      </c>
      <c r="G48" s="104" t="s">
        <v>197</v>
      </c>
      <c r="H48" s="153"/>
      <c r="I48" s="115"/>
      <c r="J48" s="65"/>
      <c r="K48" s="65"/>
      <c r="L48" s="65"/>
      <c r="M48" s="65">
        <v>2</v>
      </c>
      <c r="N48" s="65"/>
      <c r="O48" s="83"/>
      <c r="P48" s="21"/>
      <c r="Q48" s="127">
        <f t="shared" si="1"/>
        <v>4</v>
      </c>
    </row>
    <row r="49" spans="1:17" ht="12.75">
      <c r="A49" s="22">
        <v>45</v>
      </c>
      <c r="B49" s="26"/>
      <c r="C49" s="68" t="s">
        <v>237</v>
      </c>
      <c r="D49" s="69" t="s">
        <v>137</v>
      </c>
      <c r="E49" s="67" t="s">
        <v>168</v>
      </c>
      <c r="F49" s="67" t="s">
        <v>14</v>
      </c>
      <c r="G49" s="104" t="s">
        <v>197</v>
      </c>
      <c r="H49" s="153"/>
      <c r="I49" s="115"/>
      <c r="J49" s="65"/>
      <c r="K49" s="55"/>
      <c r="L49" s="65"/>
      <c r="M49" s="65">
        <v>2</v>
      </c>
      <c r="N49" s="65"/>
      <c r="O49" s="83"/>
      <c r="P49" s="21"/>
      <c r="Q49" s="127">
        <f t="shared" si="1"/>
        <v>4</v>
      </c>
    </row>
    <row r="50" spans="1:17" ht="12.75">
      <c r="A50" s="22">
        <v>46</v>
      </c>
      <c r="B50" s="2"/>
      <c r="C50" s="68" t="s">
        <v>231</v>
      </c>
      <c r="D50" s="65">
        <v>2003</v>
      </c>
      <c r="E50" s="67" t="s">
        <v>232</v>
      </c>
      <c r="F50" s="67" t="s">
        <v>9</v>
      </c>
      <c r="G50" s="104" t="s">
        <v>197</v>
      </c>
      <c r="H50" s="153"/>
      <c r="I50" s="115"/>
      <c r="J50" s="65"/>
      <c r="K50" s="65"/>
      <c r="L50" s="65"/>
      <c r="M50" s="65">
        <v>2</v>
      </c>
      <c r="N50" s="65"/>
      <c r="O50" s="83"/>
      <c r="P50" s="21"/>
      <c r="Q50" s="127">
        <f t="shared" si="1"/>
        <v>4</v>
      </c>
    </row>
    <row r="51" spans="1:17" ht="12.75">
      <c r="A51" s="22">
        <v>47</v>
      </c>
      <c r="B51" s="2"/>
      <c r="C51" s="68" t="s">
        <v>189</v>
      </c>
      <c r="D51" s="65">
        <v>2004</v>
      </c>
      <c r="E51" s="67" t="s">
        <v>187</v>
      </c>
      <c r="F51" s="67" t="s">
        <v>14</v>
      </c>
      <c r="G51" s="104" t="s">
        <v>197</v>
      </c>
      <c r="H51" s="153"/>
      <c r="I51" s="115"/>
      <c r="J51" s="65"/>
      <c r="K51" s="65"/>
      <c r="L51" s="65">
        <v>2</v>
      </c>
      <c r="M51" s="65"/>
      <c r="N51" s="65"/>
      <c r="O51" s="83"/>
      <c r="P51" s="21"/>
      <c r="Q51" s="127">
        <f t="shared" si="1"/>
        <v>4</v>
      </c>
    </row>
    <row r="52" spans="1:17" ht="12.75">
      <c r="A52" s="22">
        <v>48</v>
      </c>
      <c r="B52" s="2"/>
      <c r="C52" s="68" t="s">
        <v>230</v>
      </c>
      <c r="D52" s="69" t="s">
        <v>91</v>
      </c>
      <c r="E52" s="67" t="s">
        <v>57</v>
      </c>
      <c r="F52" s="67" t="s">
        <v>18</v>
      </c>
      <c r="G52" s="104" t="s">
        <v>198</v>
      </c>
      <c r="H52" s="153"/>
      <c r="I52" s="115"/>
      <c r="J52" s="65"/>
      <c r="K52" s="55"/>
      <c r="L52" s="65"/>
      <c r="M52" s="65">
        <v>2</v>
      </c>
      <c r="N52" s="65"/>
      <c r="O52" s="83"/>
      <c r="P52" s="21"/>
      <c r="Q52" s="127">
        <f t="shared" si="1"/>
        <v>4</v>
      </c>
    </row>
    <row r="53" spans="1:17" ht="12.75">
      <c r="A53" s="22">
        <v>49</v>
      </c>
      <c r="B53" s="2"/>
      <c r="C53" s="71" t="s">
        <v>283</v>
      </c>
      <c r="D53" s="67">
        <v>2004</v>
      </c>
      <c r="E53" s="67" t="s">
        <v>57</v>
      </c>
      <c r="F53" s="67" t="s">
        <v>18</v>
      </c>
      <c r="G53" s="112" t="s">
        <v>198</v>
      </c>
      <c r="H53" s="153"/>
      <c r="I53" s="116"/>
      <c r="J53" s="67"/>
      <c r="K53" s="67"/>
      <c r="L53" s="67"/>
      <c r="M53" s="67"/>
      <c r="N53" s="65">
        <v>2</v>
      </c>
      <c r="O53" s="83"/>
      <c r="P53" s="21"/>
      <c r="Q53" s="127">
        <f t="shared" si="1"/>
        <v>4</v>
      </c>
    </row>
    <row r="54" spans="1:17" ht="12.75">
      <c r="A54" s="22">
        <v>50</v>
      </c>
      <c r="B54" s="2"/>
      <c r="C54" s="68" t="s">
        <v>284</v>
      </c>
      <c r="D54" s="69" t="s">
        <v>91</v>
      </c>
      <c r="E54" s="67" t="s">
        <v>34</v>
      </c>
      <c r="F54" s="67" t="s">
        <v>35</v>
      </c>
      <c r="G54" s="104" t="s">
        <v>197</v>
      </c>
      <c r="H54" s="153"/>
      <c r="I54" s="115"/>
      <c r="J54" s="65"/>
      <c r="K54" s="65"/>
      <c r="L54" s="65"/>
      <c r="M54" s="65"/>
      <c r="N54" s="65"/>
      <c r="O54" s="83">
        <v>2</v>
      </c>
      <c r="P54" s="21"/>
      <c r="Q54" s="127">
        <f t="shared" si="1"/>
        <v>4</v>
      </c>
    </row>
    <row r="55" spans="1:17" ht="12.75">
      <c r="A55" s="22">
        <v>51</v>
      </c>
      <c r="B55" s="26"/>
      <c r="C55" s="68" t="s">
        <v>186</v>
      </c>
      <c r="D55" s="65">
        <v>2003</v>
      </c>
      <c r="E55" s="67" t="s">
        <v>187</v>
      </c>
      <c r="F55" s="67" t="s">
        <v>14</v>
      </c>
      <c r="G55" s="104" t="s">
        <v>198</v>
      </c>
      <c r="H55" s="153"/>
      <c r="I55" s="115"/>
      <c r="J55" s="65"/>
      <c r="K55" s="65"/>
      <c r="L55" s="65">
        <v>2</v>
      </c>
      <c r="M55" s="65"/>
      <c r="N55" s="65"/>
      <c r="O55" s="83"/>
      <c r="P55" s="21"/>
      <c r="Q55" s="127">
        <f t="shared" si="1"/>
        <v>4</v>
      </c>
    </row>
    <row r="56" spans="1:17" ht="12.75">
      <c r="A56" s="22">
        <v>52</v>
      </c>
      <c r="B56" s="26"/>
      <c r="C56" s="9" t="s">
        <v>282</v>
      </c>
      <c r="D56" s="10" t="s">
        <v>91</v>
      </c>
      <c r="E56" s="2" t="s">
        <v>44</v>
      </c>
      <c r="F56" s="2" t="s">
        <v>14</v>
      </c>
      <c r="G56" s="7" t="s">
        <v>197</v>
      </c>
      <c r="H56" s="133"/>
      <c r="I56" s="93"/>
      <c r="J56" s="11"/>
      <c r="K56" s="32"/>
      <c r="L56" s="11"/>
      <c r="M56" s="11"/>
      <c r="N56" s="65">
        <v>2</v>
      </c>
      <c r="O56" s="83"/>
      <c r="P56" s="21"/>
      <c r="Q56" s="127">
        <f t="shared" si="1"/>
        <v>4</v>
      </c>
    </row>
    <row r="57" spans="1:17" ht="12.75">
      <c r="A57" s="22">
        <v>53</v>
      </c>
      <c r="B57" s="26"/>
      <c r="C57" s="9" t="s">
        <v>124</v>
      </c>
      <c r="D57" s="10" t="s">
        <v>91</v>
      </c>
      <c r="E57" s="2" t="s">
        <v>117</v>
      </c>
      <c r="F57" s="2" t="s">
        <v>9</v>
      </c>
      <c r="G57" s="7" t="s">
        <v>198</v>
      </c>
      <c r="H57" s="133"/>
      <c r="I57" s="93">
        <v>2</v>
      </c>
      <c r="J57" s="11"/>
      <c r="K57" s="11"/>
      <c r="L57" s="11"/>
      <c r="M57" s="11"/>
      <c r="N57" s="11"/>
      <c r="O57" s="83"/>
      <c r="P57" s="21"/>
      <c r="Q57" s="127">
        <f t="shared" si="1"/>
        <v>4</v>
      </c>
    </row>
    <row r="58" spans="1:17" ht="12.75">
      <c r="A58" s="22">
        <v>54</v>
      </c>
      <c r="B58" s="26"/>
      <c r="C58" s="68" t="s">
        <v>239</v>
      </c>
      <c r="D58" s="69" t="s">
        <v>142</v>
      </c>
      <c r="E58" s="67" t="s">
        <v>61</v>
      </c>
      <c r="F58" s="67" t="s">
        <v>14</v>
      </c>
      <c r="G58" s="104" t="s">
        <v>198</v>
      </c>
      <c r="H58" s="153"/>
      <c r="I58" s="115"/>
      <c r="J58" s="65"/>
      <c r="K58" s="65"/>
      <c r="L58" s="65"/>
      <c r="M58" s="65"/>
      <c r="N58" s="65">
        <v>2</v>
      </c>
      <c r="O58" s="83"/>
      <c r="P58" s="21"/>
      <c r="Q58" s="127">
        <f t="shared" si="1"/>
        <v>4</v>
      </c>
    </row>
    <row r="59" spans="1:17" ht="12.75">
      <c r="A59" s="22">
        <v>55</v>
      </c>
      <c r="B59" s="26"/>
      <c r="C59" s="68" t="s">
        <v>229</v>
      </c>
      <c r="D59" s="69" t="s">
        <v>91</v>
      </c>
      <c r="E59" s="67" t="s">
        <v>168</v>
      </c>
      <c r="F59" s="67" t="s">
        <v>14</v>
      </c>
      <c r="G59" s="104" t="s">
        <v>197</v>
      </c>
      <c r="H59" s="153"/>
      <c r="I59" s="115"/>
      <c r="J59" s="65"/>
      <c r="K59" s="55"/>
      <c r="L59" s="65"/>
      <c r="M59" s="65">
        <v>2</v>
      </c>
      <c r="N59" s="65"/>
      <c r="O59" s="83"/>
      <c r="P59" s="21"/>
      <c r="Q59" s="127">
        <f t="shared" si="1"/>
        <v>4</v>
      </c>
    </row>
    <row r="60" spans="1:17" ht="12.75">
      <c r="A60" s="22">
        <v>56</v>
      </c>
      <c r="B60" s="26"/>
      <c r="C60" s="68" t="s">
        <v>236</v>
      </c>
      <c r="D60" s="65">
        <v>2003</v>
      </c>
      <c r="E60" s="67" t="s">
        <v>232</v>
      </c>
      <c r="F60" s="67" t="s">
        <v>9</v>
      </c>
      <c r="G60" s="104" t="s">
        <v>197</v>
      </c>
      <c r="H60" s="153"/>
      <c r="I60" s="115"/>
      <c r="J60" s="65"/>
      <c r="K60" s="65"/>
      <c r="L60" s="65"/>
      <c r="M60" s="65">
        <v>2</v>
      </c>
      <c r="N60" s="65"/>
      <c r="O60" s="83"/>
      <c r="P60" s="21"/>
      <c r="Q60" s="127">
        <f t="shared" si="1"/>
        <v>4</v>
      </c>
    </row>
    <row r="61" spans="1:17" ht="12.75">
      <c r="A61" s="22">
        <v>57</v>
      </c>
      <c r="B61" s="26"/>
      <c r="C61" s="9" t="s">
        <v>285</v>
      </c>
      <c r="D61" s="10" t="s">
        <v>137</v>
      </c>
      <c r="E61" s="2" t="s">
        <v>61</v>
      </c>
      <c r="F61" s="2" t="s">
        <v>14</v>
      </c>
      <c r="G61" s="7" t="s">
        <v>198</v>
      </c>
      <c r="H61" s="133"/>
      <c r="I61" s="93"/>
      <c r="J61" s="11"/>
      <c r="K61" s="32"/>
      <c r="L61" s="11"/>
      <c r="M61" s="11"/>
      <c r="N61" s="11">
        <v>1</v>
      </c>
      <c r="O61" s="11"/>
      <c r="P61" s="21"/>
      <c r="Q61" s="127">
        <f t="shared" si="1"/>
        <v>2</v>
      </c>
    </row>
    <row r="62" spans="1:17" ht="12.75">
      <c r="A62" s="22">
        <v>58</v>
      </c>
      <c r="B62" s="2"/>
      <c r="C62" s="105" t="s">
        <v>286</v>
      </c>
      <c r="D62" s="106" t="s">
        <v>137</v>
      </c>
      <c r="E62" s="107" t="s">
        <v>34</v>
      </c>
      <c r="F62" s="107" t="s">
        <v>35</v>
      </c>
      <c r="G62" s="113" t="s">
        <v>197</v>
      </c>
      <c r="H62" s="154"/>
      <c r="I62" s="117"/>
      <c r="J62" s="108"/>
      <c r="K62" s="108"/>
      <c r="L62" s="108"/>
      <c r="M62" s="108"/>
      <c r="N62" s="108"/>
      <c r="O62" s="109">
        <v>1</v>
      </c>
      <c r="P62" s="21"/>
      <c r="Q62" s="127">
        <f t="shared" si="1"/>
        <v>2</v>
      </c>
    </row>
    <row r="63" spans="1:17" ht="13.5" thickBot="1">
      <c r="A63" s="101">
        <v>59</v>
      </c>
      <c r="B63" s="23"/>
      <c r="C63" s="102" t="s">
        <v>166</v>
      </c>
      <c r="D63" s="110" t="s">
        <v>91</v>
      </c>
      <c r="E63" s="23" t="s">
        <v>57</v>
      </c>
      <c r="F63" s="23" t="s">
        <v>18</v>
      </c>
      <c r="G63" s="82" t="s">
        <v>197</v>
      </c>
      <c r="H63" s="134"/>
      <c r="I63" s="118"/>
      <c r="J63" s="24"/>
      <c r="K63" s="111">
        <v>1</v>
      </c>
      <c r="L63" s="24"/>
      <c r="M63" s="24"/>
      <c r="N63" s="24"/>
      <c r="O63" s="42"/>
      <c r="P63" s="17"/>
      <c r="Q63" s="128">
        <f t="shared" si="1"/>
        <v>2</v>
      </c>
    </row>
  </sheetData>
  <sheetProtection/>
  <mergeCells count="2">
    <mergeCell ref="I3:P3"/>
    <mergeCell ref="H3:H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4">
      <selection activeCell="K38" sqref="K38"/>
    </sheetView>
  </sheetViews>
  <sheetFormatPr defaultColWidth="9.140625" defaultRowHeight="12.75"/>
  <cols>
    <col min="1" max="1" width="6.7109375" style="0" customWidth="1"/>
    <col min="2" max="2" width="2.00390625" style="0" customWidth="1"/>
    <col min="3" max="3" width="21.421875" style="0" bestFit="1" customWidth="1"/>
    <col min="4" max="4" width="5.00390625" style="0" bestFit="1" customWidth="1"/>
    <col min="5" max="5" width="16.28125" style="0" bestFit="1" customWidth="1"/>
    <col min="6" max="6" width="6.140625" style="0" bestFit="1" customWidth="1"/>
    <col min="7" max="7" width="2.8515625" style="0" bestFit="1" customWidth="1"/>
    <col min="8" max="8" width="10.421875" style="0" bestFit="1" customWidth="1"/>
    <col min="9" max="9" width="8.7109375" style="0" bestFit="1" customWidth="1"/>
    <col min="10" max="10" width="9.57421875" style="0" bestFit="1" customWidth="1"/>
    <col min="11" max="11" width="9.00390625" style="0" bestFit="1" customWidth="1"/>
    <col min="12" max="12" width="9.57421875" style="0" bestFit="1" customWidth="1"/>
    <col min="13" max="13" width="8.57421875" style="0" bestFit="1" customWidth="1"/>
    <col min="14" max="14" width="9.57421875" style="0" bestFit="1" customWidth="1"/>
    <col min="15" max="15" width="7.57421875" style="0" customWidth="1"/>
    <col min="16" max="16" width="8.28125" style="0" customWidth="1"/>
  </cols>
  <sheetData>
    <row r="1" spans="1:2" ht="18">
      <c r="A1" s="3" t="s">
        <v>157</v>
      </c>
      <c r="B1" s="3"/>
    </row>
    <row r="2" ht="13.5" thickBot="1"/>
    <row r="3" spans="1:17" ht="13.5" thickBot="1">
      <c r="A3" s="4"/>
      <c r="B3" s="4"/>
      <c r="C3" s="4"/>
      <c r="D3" s="4"/>
      <c r="E3" s="4"/>
      <c r="F3" s="4"/>
      <c r="G3" s="4"/>
      <c r="H3" s="140" t="s">
        <v>5</v>
      </c>
      <c r="I3" s="142" t="s">
        <v>6</v>
      </c>
      <c r="J3" s="143"/>
      <c r="K3" s="143"/>
      <c r="L3" s="143"/>
      <c r="M3" s="143"/>
      <c r="N3" s="143"/>
      <c r="O3" s="143"/>
      <c r="P3" s="144"/>
      <c r="Q3" s="5"/>
    </row>
    <row r="4" spans="1:17" ht="13.5" thickBot="1">
      <c r="A4" s="12" t="s">
        <v>0</v>
      </c>
      <c r="B4" s="31"/>
      <c r="C4" s="86" t="s">
        <v>1</v>
      </c>
      <c r="D4" s="86" t="s">
        <v>2</v>
      </c>
      <c r="E4" s="86" t="s">
        <v>3</v>
      </c>
      <c r="F4" s="87" t="s">
        <v>4</v>
      </c>
      <c r="G4" s="46" t="s">
        <v>196</v>
      </c>
      <c r="H4" s="141"/>
      <c r="I4" s="89" t="s">
        <v>182</v>
      </c>
      <c r="J4" s="90" t="s">
        <v>183</v>
      </c>
      <c r="K4" s="90" t="s">
        <v>184</v>
      </c>
      <c r="L4" s="90" t="s">
        <v>183</v>
      </c>
      <c r="M4" s="90" t="s">
        <v>226</v>
      </c>
      <c r="N4" s="90" t="s">
        <v>288</v>
      </c>
      <c r="O4" s="119" t="s">
        <v>155</v>
      </c>
      <c r="P4" s="91" t="s">
        <v>16</v>
      </c>
      <c r="Q4" s="16" t="s">
        <v>7</v>
      </c>
    </row>
    <row r="5" spans="1:17" ht="12.75">
      <c r="A5" s="96">
        <v>1</v>
      </c>
      <c r="B5" s="103"/>
      <c r="C5" s="121" t="s">
        <v>55</v>
      </c>
      <c r="D5" s="99" t="s">
        <v>71</v>
      </c>
      <c r="E5" s="97" t="s">
        <v>30</v>
      </c>
      <c r="F5" s="97" t="s">
        <v>9</v>
      </c>
      <c r="G5" s="100" t="s">
        <v>197</v>
      </c>
      <c r="H5" s="132">
        <v>565.92</v>
      </c>
      <c r="I5" s="129">
        <v>30</v>
      </c>
      <c r="J5" s="43">
        <v>20</v>
      </c>
      <c r="K5" s="43"/>
      <c r="L5" s="43">
        <v>20</v>
      </c>
      <c r="M5" s="43"/>
      <c r="N5" s="47">
        <v>20</v>
      </c>
      <c r="O5" s="49"/>
      <c r="P5" s="80">
        <v>30</v>
      </c>
      <c r="Q5" s="125">
        <f aca="true" t="shared" si="0" ref="Q5:Q36">H5+4*I5+4*J5+4*K5+4*L5+4*M5+4*N5+4*O5+5*P5</f>
        <v>1075.92</v>
      </c>
    </row>
    <row r="6" spans="1:17" ht="12.75">
      <c r="A6" s="22">
        <v>2</v>
      </c>
      <c r="B6" s="37"/>
      <c r="C6" s="122" t="s">
        <v>29</v>
      </c>
      <c r="D6" s="10" t="s">
        <v>99</v>
      </c>
      <c r="E6" s="2" t="s">
        <v>30</v>
      </c>
      <c r="F6" s="2" t="s">
        <v>9</v>
      </c>
      <c r="G6" s="7" t="s">
        <v>197</v>
      </c>
      <c r="H6" s="133">
        <v>565.5</v>
      </c>
      <c r="I6" s="130">
        <v>15</v>
      </c>
      <c r="J6" s="1">
        <v>30</v>
      </c>
      <c r="K6" s="1">
        <v>20</v>
      </c>
      <c r="L6" s="1"/>
      <c r="M6" s="1"/>
      <c r="N6" s="6">
        <v>15</v>
      </c>
      <c r="O6" s="20"/>
      <c r="P6" s="36">
        <v>15</v>
      </c>
      <c r="Q6" s="33">
        <f t="shared" si="0"/>
        <v>960.5</v>
      </c>
    </row>
    <row r="7" spans="1:17" ht="12.75">
      <c r="A7" s="22">
        <v>3</v>
      </c>
      <c r="B7" s="37"/>
      <c r="C7" s="122" t="s">
        <v>114</v>
      </c>
      <c r="D7" s="10" t="s">
        <v>99</v>
      </c>
      <c r="E7" s="2" t="s">
        <v>13</v>
      </c>
      <c r="F7" s="2" t="s">
        <v>14</v>
      </c>
      <c r="G7" s="7" t="s">
        <v>197</v>
      </c>
      <c r="H7" s="133">
        <v>556.12</v>
      </c>
      <c r="I7" s="130">
        <v>15</v>
      </c>
      <c r="J7" s="1">
        <v>10</v>
      </c>
      <c r="K7" s="1">
        <v>15</v>
      </c>
      <c r="L7" s="1">
        <v>15</v>
      </c>
      <c r="M7" s="1"/>
      <c r="N7" s="6"/>
      <c r="O7" s="20"/>
      <c r="P7" s="36">
        <v>20</v>
      </c>
      <c r="Q7" s="33">
        <f t="shared" si="0"/>
        <v>876.12</v>
      </c>
    </row>
    <row r="8" spans="1:17" ht="12.75">
      <c r="A8" s="22">
        <v>4</v>
      </c>
      <c r="B8" s="37"/>
      <c r="C8" s="122" t="s">
        <v>101</v>
      </c>
      <c r="D8" s="11">
        <v>2001</v>
      </c>
      <c r="E8" s="2" t="s">
        <v>160</v>
      </c>
      <c r="F8" s="2" t="s">
        <v>65</v>
      </c>
      <c r="G8" s="7" t="s">
        <v>197</v>
      </c>
      <c r="H8" s="133">
        <v>440.61</v>
      </c>
      <c r="I8" s="130">
        <v>20</v>
      </c>
      <c r="J8" s="1"/>
      <c r="K8" s="1"/>
      <c r="L8" s="1">
        <v>10</v>
      </c>
      <c r="M8" s="1">
        <v>30</v>
      </c>
      <c r="N8" s="6"/>
      <c r="O8" s="20"/>
      <c r="P8" s="36">
        <v>10</v>
      </c>
      <c r="Q8" s="33">
        <f t="shared" si="0"/>
        <v>730.61</v>
      </c>
    </row>
    <row r="9" spans="1:17" ht="12.75">
      <c r="A9" s="22">
        <v>5</v>
      </c>
      <c r="B9" s="37"/>
      <c r="C9" s="122" t="s">
        <v>24</v>
      </c>
      <c r="D9" s="10" t="s">
        <v>99</v>
      </c>
      <c r="E9" s="2" t="s">
        <v>13</v>
      </c>
      <c r="F9" s="2" t="s">
        <v>14</v>
      </c>
      <c r="G9" s="7" t="s">
        <v>197</v>
      </c>
      <c r="H9" s="133">
        <v>610</v>
      </c>
      <c r="I9" s="130"/>
      <c r="J9" s="1"/>
      <c r="K9" s="1">
        <v>30</v>
      </c>
      <c r="L9" s="1"/>
      <c r="M9" s="1"/>
      <c r="N9" s="6"/>
      <c r="O9" s="20"/>
      <c r="P9" s="36"/>
      <c r="Q9" s="33">
        <f t="shared" si="0"/>
        <v>730</v>
      </c>
    </row>
    <row r="10" spans="1:17" ht="12.75">
      <c r="A10" s="22">
        <v>6</v>
      </c>
      <c r="B10" s="37"/>
      <c r="C10" s="122" t="s">
        <v>119</v>
      </c>
      <c r="D10" s="10" t="s">
        <v>91</v>
      </c>
      <c r="E10" s="2" t="s">
        <v>30</v>
      </c>
      <c r="F10" s="2" t="s">
        <v>9</v>
      </c>
      <c r="G10" s="7" t="s">
        <v>198</v>
      </c>
      <c r="H10" s="133">
        <v>425.56</v>
      </c>
      <c r="I10" s="130">
        <v>10</v>
      </c>
      <c r="J10" s="1">
        <v>6</v>
      </c>
      <c r="K10" s="1"/>
      <c r="L10" s="1">
        <v>6</v>
      </c>
      <c r="M10" s="1"/>
      <c r="N10" s="6">
        <v>10</v>
      </c>
      <c r="O10" s="20"/>
      <c r="P10" s="36">
        <v>30</v>
      </c>
      <c r="Q10" s="33">
        <f t="shared" si="0"/>
        <v>703.56</v>
      </c>
    </row>
    <row r="11" spans="1:17" ht="12.75">
      <c r="A11" s="22">
        <v>7</v>
      </c>
      <c r="B11" s="120"/>
      <c r="C11" s="122" t="s">
        <v>86</v>
      </c>
      <c r="D11" s="10" t="s">
        <v>99</v>
      </c>
      <c r="E11" s="2" t="s">
        <v>13</v>
      </c>
      <c r="F11" s="2" t="s">
        <v>14</v>
      </c>
      <c r="G11" s="7" t="s">
        <v>198</v>
      </c>
      <c r="H11" s="133">
        <v>435.98</v>
      </c>
      <c r="I11" s="130"/>
      <c r="J11" s="1"/>
      <c r="K11" s="1"/>
      <c r="L11" s="1"/>
      <c r="M11" s="1"/>
      <c r="N11" s="6"/>
      <c r="O11" s="21"/>
      <c r="P11" s="36">
        <v>20</v>
      </c>
      <c r="Q11" s="33">
        <f t="shared" si="0"/>
        <v>535.98</v>
      </c>
    </row>
    <row r="12" spans="1:17" ht="12.75">
      <c r="A12" s="22">
        <v>8</v>
      </c>
      <c r="B12" s="37"/>
      <c r="C12" s="122" t="s">
        <v>90</v>
      </c>
      <c r="D12" s="10" t="s">
        <v>91</v>
      </c>
      <c r="E12" s="2" t="s">
        <v>72</v>
      </c>
      <c r="F12" s="2" t="s">
        <v>14</v>
      </c>
      <c r="G12" s="7" t="s">
        <v>197</v>
      </c>
      <c r="H12" s="133">
        <v>213.42</v>
      </c>
      <c r="I12" s="130"/>
      <c r="J12" s="1">
        <v>15</v>
      </c>
      <c r="K12" s="1">
        <v>10</v>
      </c>
      <c r="L12" s="1"/>
      <c r="M12" s="1">
        <v>15</v>
      </c>
      <c r="N12" s="6">
        <v>6</v>
      </c>
      <c r="O12" s="20"/>
      <c r="P12" s="36">
        <v>10</v>
      </c>
      <c r="Q12" s="33">
        <f t="shared" si="0"/>
        <v>447.41999999999996</v>
      </c>
    </row>
    <row r="13" spans="1:17" ht="12.75">
      <c r="A13" s="22">
        <v>9</v>
      </c>
      <c r="B13" s="37"/>
      <c r="C13" s="122" t="s">
        <v>73</v>
      </c>
      <c r="D13" s="11">
        <v>2001</v>
      </c>
      <c r="E13" s="2" t="s">
        <v>57</v>
      </c>
      <c r="F13" s="2" t="s">
        <v>18</v>
      </c>
      <c r="G13" s="7" t="s">
        <v>197</v>
      </c>
      <c r="H13" s="133">
        <v>109.04</v>
      </c>
      <c r="I13" s="130"/>
      <c r="J13" s="1"/>
      <c r="K13" s="1">
        <v>10</v>
      </c>
      <c r="L13" s="1">
        <v>10</v>
      </c>
      <c r="M13" s="1">
        <v>6</v>
      </c>
      <c r="N13" s="6">
        <v>10</v>
      </c>
      <c r="O13" s="20"/>
      <c r="P13" s="36">
        <v>15</v>
      </c>
      <c r="Q13" s="33">
        <f t="shared" si="0"/>
        <v>328.04</v>
      </c>
    </row>
    <row r="14" spans="1:17" ht="12.75">
      <c r="A14" s="22">
        <v>10</v>
      </c>
      <c r="B14" s="120"/>
      <c r="C14" s="122" t="s">
        <v>120</v>
      </c>
      <c r="D14" s="10" t="s">
        <v>71</v>
      </c>
      <c r="E14" s="2" t="s">
        <v>30</v>
      </c>
      <c r="F14" s="2" t="s">
        <v>9</v>
      </c>
      <c r="G14" s="7" t="s">
        <v>197</v>
      </c>
      <c r="H14" s="133">
        <v>117.58</v>
      </c>
      <c r="I14" s="130">
        <v>10</v>
      </c>
      <c r="J14" s="1">
        <v>15</v>
      </c>
      <c r="K14" s="1">
        <v>6</v>
      </c>
      <c r="L14" s="1"/>
      <c r="M14" s="1">
        <v>10</v>
      </c>
      <c r="N14" s="6"/>
      <c r="O14" s="20"/>
      <c r="P14" s="36">
        <v>6</v>
      </c>
      <c r="Q14" s="33">
        <f t="shared" si="0"/>
        <v>311.58</v>
      </c>
    </row>
    <row r="15" spans="1:17" ht="12.75">
      <c r="A15" s="22">
        <v>11</v>
      </c>
      <c r="B15" s="37"/>
      <c r="C15" s="122" t="s">
        <v>70</v>
      </c>
      <c r="D15" s="10" t="s">
        <v>71</v>
      </c>
      <c r="E15" s="2" t="s">
        <v>72</v>
      </c>
      <c r="F15" s="2" t="s">
        <v>14</v>
      </c>
      <c r="G15" s="7" t="s">
        <v>197</v>
      </c>
      <c r="H15" s="133">
        <v>113.06</v>
      </c>
      <c r="I15" s="130"/>
      <c r="J15" s="1">
        <v>10</v>
      </c>
      <c r="K15" s="1">
        <v>10</v>
      </c>
      <c r="L15" s="1"/>
      <c r="M15" s="1">
        <v>10</v>
      </c>
      <c r="N15" s="6">
        <v>3</v>
      </c>
      <c r="O15" s="20"/>
      <c r="P15" s="36">
        <v>6</v>
      </c>
      <c r="Q15" s="33">
        <f t="shared" si="0"/>
        <v>275.06</v>
      </c>
    </row>
    <row r="16" spans="1:17" ht="12.75">
      <c r="A16" s="22">
        <v>12</v>
      </c>
      <c r="B16" s="37"/>
      <c r="C16" s="122" t="s">
        <v>62</v>
      </c>
      <c r="D16" s="10" t="s">
        <v>99</v>
      </c>
      <c r="E16" s="2" t="s">
        <v>46</v>
      </c>
      <c r="F16" s="2" t="s">
        <v>14</v>
      </c>
      <c r="G16" s="7" t="s">
        <v>197</v>
      </c>
      <c r="H16" s="133"/>
      <c r="I16" s="130"/>
      <c r="J16" s="1">
        <v>10</v>
      </c>
      <c r="K16" s="1">
        <v>10</v>
      </c>
      <c r="L16" s="1">
        <v>6</v>
      </c>
      <c r="M16" s="1">
        <v>20</v>
      </c>
      <c r="N16" s="6"/>
      <c r="O16" s="21"/>
      <c r="P16" s="36">
        <v>6</v>
      </c>
      <c r="Q16" s="33">
        <f t="shared" si="0"/>
        <v>214</v>
      </c>
    </row>
    <row r="17" spans="1:17" ht="12.75">
      <c r="A17" s="22">
        <v>13</v>
      </c>
      <c r="B17" s="37"/>
      <c r="C17" s="122" t="s">
        <v>87</v>
      </c>
      <c r="D17" s="11">
        <v>2001</v>
      </c>
      <c r="E17" s="2" t="s">
        <v>160</v>
      </c>
      <c r="F17" s="2" t="s">
        <v>65</v>
      </c>
      <c r="G17" s="7" t="s">
        <v>197</v>
      </c>
      <c r="H17" s="133">
        <v>89.68</v>
      </c>
      <c r="I17" s="130">
        <v>2</v>
      </c>
      <c r="J17" s="1"/>
      <c r="K17" s="1">
        <v>3</v>
      </c>
      <c r="L17" s="1"/>
      <c r="M17" s="1">
        <v>6</v>
      </c>
      <c r="N17" s="6">
        <v>6</v>
      </c>
      <c r="O17" s="20"/>
      <c r="P17" s="36">
        <v>10</v>
      </c>
      <c r="Q17" s="33">
        <f t="shared" si="0"/>
        <v>207.68</v>
      </c>
    </row>
    <row r="18" spans="1:17" ht="12.75">
      <c r="A18" s="22">
        <v>14</v>
      </c>
      <c r="B18" s="37"/>
      <c r="C18" s="122" t="s">
        <v>92</v>
      </c>
      <c r="D18" s="10" t="s">
        <v>99</v>
      </c>
      <c r="E18" s="2" t="s">
        <v>57</v>
      </c>
      <c r="F18" s="2" t="s">
        <v>18</v>
      </c>
      <c r="G18" s="7" t="s">
        <v>198</v>
      </c>
      <c r="H18" s="133">
        <v>93.6</v>
      </c>
      <c r="I18" s="130">
        <v>3</v>
      </c>
      <c r="J18" s="1"/>
      <c r="K18" s="1"/>
      <c r="L18" s="1"/>
      <c r="M18" s="1"/>
      <c r="N18" s="6"/>
      <c r="O18" s="20"/>
      <c r="P18" s="36">
        <v>15</v>
      </c>
      <c r="Q18" s="33">
        <f t="shared" si="0"/>
        <v>180.6</v>
      </c>
    </row>
    <row r="19" spans="1:17" ht="12.75">
      <c r="A19" s="22">
        <v>15</v>
      </c>
      <c r="B19" s="37"/>
      <c r="C19" s="122" t="s">
        <v>94</v>
      </c>
      <c r="D19" s="10" t="s">
        <v>71</v>
      </c>
      <c r="E19" s="2" t="s">
        <v>13</v>
      </c>
      <c r="F19" s="2" t="s">
        <v>14</v>
      </c>
      <c r="G19" s="7" t="s">
        <v>197</v>
      </c>
      <c r="H19" s="133">
        <v>37.42</v>
      </c>
      <c r="I19" s="130">
        <v>6</v>
      </c>
      <c r="J19" s="1"/>
      <c r="K19" s="1">
        <v>3</v>
      </c>
      <c r="L19" s="1">
        <v>3</v>
      </c>
      <c r="M19" s="1">
        <v>10</v>
      </c>
      <c r="N19" s="6"/>
      <c r="O19" s="20"/>
      <c r="P19" s="36">
        <v>10</v>
      </c>
      <c r="Q19" s="33">
        <f t="shared" si="0"/>
        <v>175.42000000000002</v>
      </c>
    </row>
    <row r="20" spans="1:17" ht="12.75">
      <c r="A20" s="22">
        <v>16</v>
      </c>
      <c r="B20" s="37"/>
      <c r="C20" s="122" t="s">
        <v>145</v>
      </c>
      <c r="D20" s="10" t="s">
        <v>71</v>
      </c>
      <c r="E20" s="2" t="s">
        <v>160</v>
      </c>
      <c r="F20" s="2" t="s">
        <v>65</v>
      </c>
      <c r="G20" s="7" t="s">
        <v>197</v>
      </c>
      <c r="H20" s="133">
        <v>25.94</v>
      </c>
      <c r="I20" s="130">
        <v>6</v>
      </c>
      <c r="J20" s="1">
        <v>6</v>
      </c>
      <c r="K20" s="1"/>
      <c r="L20" s="1">
        <v>6</v>
      </c>
      <c r="M20" s="1">
        <v>15</v>
      </c>
      <c r="N20" s="6"/>
      <c r="O20" s="20"/>
      <c r="P20" s="36"/>
      <c r="Q20" s="33">
        <f t="shared" si="0"/>
        <v>157.94</v>
      </c>
    </row>
    <row r="21" spans="1:17" ht="12.75">
      <c r="A21" s="22">
        <v>17</v>
      </c>
      <c r="B21" s="37"/>
      <c r="C21" s="122" t="s">
        <v>123</v>
      </c>
      <c r="D21" s="10" t="s">
        <v>71</v>
      </c>
      <c r="E21" s="2" t="s">
        <v>57</v>
      </c>
      <c r="F21" s="2" t="s">
        <v>18</v>
      </c>
      <c r="G21" s="7" t="s">
        <v>197</v>
      </c>
      <c r="H21" s="133">
        <v>37.16</v>
      </c>
      <c r="I21" s="130"/>
      <c r="J21" s="1"/>
      <c r="K21" s="1">
        <v>6</v>
      </c>
      <c r="L21" s="1">
        <v>3</v>
      </c>
      <c r="M21" s="1">
        <v>6</v>
      </c>
      <c r="N21" s="6">
        <v>6</v>
      </c>
      <c r="O21" s="20"/>
      <c r="P21" s="36">
        <v>6</v>
      </c>
      <c r="Q21" s="33">
        <f t="shared" si="0"/>
        <v>151.16</v>
      </c>
    </row>
    <row r="22" spans="1:17" ht="12.75">
      <c r="A22" s="22">
        <v>18</v>
      </c>
      <c r="B22" s="37"/>
      <c r="C22" s="122" t="s">
        <v>131</v>
      </c>
      <c r="D22" s="10" t="s">
        <v>71</v>
      </c>
      <c r="E22" s="2" t="s">
        <v>61</v>
      </c>
      <c r="F22" s="2" t="s">
        <v>14</v>
      </c>
      <c r="G22" s="7" t="s">
        <v>198</v>
      </c>
      <c r="H22" s="133"/>
      <c r="I22" s="130"/>
      <c r="J22" s="1">
        <v>3</v>
      </c>
      <c r="K22" s="1">
        <v>6</v>
      </c>
      <c r="L22" s="1">
        <v>2</v>
      </c>
      <c r="M22" s="1">
        <v>6</v>
      </c>
      <c r="N22" s="6"/>
      <c r="O22" s="20"/>
      <c r="P22" s="36">
        <v>15</v>
      </c>
      <c r="Q22" s="33">
        <f t="shared" si="0"/>
        <v>143</v>
      </c>
    </row>
    <row r="23" spans="1:17" ht="12.75">
      <c r="A23" s="22">
        <v>19</v>
      </c>
      <c r="B23" s="37"/>
      <c r="C23" s="122" t="s">
        <v>108</v>
      </c>
      <c r="D23" s="10" t="s">
        <v>71</v>
      </c>
      <c r="E23" s="2" t="s">
        <v>67</v>
      </c>
      <c r="F23" s="2" t="s">
        <v>18</v>
      </c>
      <c r="G23" s="7" t="s">
        <v>197</v>
      </c>
      <c r="H23" s="133"/>
      <c r="I23" s="130">
        <v>10</v>
      </c>
      <c r="J23" s="1">
        <v>6</v>
      </c>
      <c r="K23" s="1"/>
      <c r="L23" s="1"/>
      <c r="M23" s="1">
        <v>6</v>
      </c>
      <c r="N23" s="6">
        <v>6</v>
      </c>
      <c r="O23" s="20"/>
      <c r="P23" s="36">
        <v>6</v>
      </c>
      <c r="Q23" s="33">
        <f t="shared" si="0"/>
        <v>142</v>
      </c>
    </row>
    <row r="24" spans="1:17" ht="12.75">
      <c r="A24" s="22">
        <v>20</v>
      </c>
      <c r="B24" s="37"/>
      <c r="C24" s="122" t="s">
        <v>93</v>
      </c>
      <c r="D24" s="10" t="s">
        <v>71</v>
      </c>
      <c r="E24" s="2" t="s">
        <v>57</v>
      </c>
      <c r="F24" s="2" t="s">
        <v>18</v>
      </c>
      <c r="G24" s="7" t="s">
        <v>198</v>
      </c>
      <c r="H24" s="133">
        <v>31.2</v>
      </c>
      <c r="I24" s="130">
        <v>6</v>
      </c>
      <c r="J24" s="1">
        <v>10</v>
      </c>
      <c r="K24" s="1">
        <v>6</v>
      </c>
      <c r="L24" s="1">
        <v>3</v>
      </c>
      <c r="M24" s="1"/>
      <c r="N24" s="6"/>
      <c r="O24" s="20"/>
      <c r="P24" s="36"/>
      <c r="Q24" s="33">
        <f t="shared" si="0"/>
        <v>131.2</v>
      </c>
    </row>
    <row r="25" spans="1:17" ht="12.75">
      <c r="A25" s="22">
        <v>21</v>
      </c>
      <c r="B25" s="37"/>
      <c r="C25" s="122" t="s">
        <v>109</v>
      </c>
      <c r="D25" s="10" t="s">
        <v>99</v>
      </c>
      <c r="E25" s="2" t="s">
        <v>48</v>
      </c>
      <c r="F25" s="2" t="s">
        <v>11</v>
      </c>
      <c r="G25" s="7" t="s">
        <v>197</v>
      </c>
      <c r="H25" s="133">
        <v>13.66</v>
      </c>
      <c r="I25" s="130">
        <v>6</v>
      </c>
      <c r="J25" s="1">
        <v>3</v>
      </c>
      <c r="K25" s="1">
        <v>6</v>
      </c>
      <c r="L25" s="1"/>
      <c r="M25" s="1">
        <v>6</v>
      </c>
      <c r="N25" s="6"/>
      <c r="O25" s="20"/>
      <c r="P25" s="36">
        <v>6</v>
      </c>
      <c r="Q25" s="33">
        <f t="shared" si="0"/>
        <v>127.66</v>
      </c>
    </row>
    <row r="26" spans="1:17" ht="12.75">
      <c r="A26" s="22">
        <v>22</v>
      </c>
      <c r="B26" s="120"/>
      <c r="C26" s="122" t="s">
        <v>122</v>
      </c>
      <c r="D26" s="10" t="s">
        <v>141</v>
      </c>
      <c r="E26" s="2" t="s">
        <v>13</v>
      </c>
      <c r="F26" s="2" t="s">
        <v>14</v>
      </c>
      <c r="G26" s="7" t="s">
        <v>197</v>
      </c>
      <c r="H26" s="133">
        <v>49.72</v>
      </c>
      <c r="I26" s="130">
        <v>3</v>
      </c>
      <c r="J26" s="1">
        <v>6</v>
      </c>
      <c r="K26" s="1"/>
      <c r="L26" s="1"/>
      <c r="M26" s="1">
        <v>6</v>
      </c>
      <c r="N26" s="6">
        <v>3</v>
      </c>
      <c r="O26" s="20"/>
      <c r="P26" s="36"/>
      <c r="Q26" s="33">
        <f t="shared" si="0"/>
        <v>121.72</v>
      </c>
    </row>
    <row r="27" spans="1:17" ht="12.75">
      <c r="A27" s="22">
        <v>23</v>
      </c>
      <c r="B27" s="37"/>
      <c r="C27" s="122" t="s">
        <v>100</v>
      </c>
      <c r="D27" s="10" t="s">
        <v>99</v>
      </c>
      <c r="E27" s="2" t="s">
        <v>44</v>
      </c>
      <c r="F27" s="2" t="s">
        <v>14</v>
      </c>
      <c r="G27" s="7" t="s">
        <v>197</v>
      </c>
      <c r="H27" s="133">
        <v>12.28</v>
      </c>
      <c r="I27" s="130"/>
      <c r="J27" s="1"/>
      <c r="K27" s="1">
        <v>3</v>
      </c>
      <c r="L27" s="1">
        <v>3</v>
      </c>
      <c r="M27" s="1">
        <v>6</v>
      </c>
      <c r="N27" s="6">
        <v>3</v>
      </c>
      <c r="O27" s="20"/>
      <c r="P27" s="36">
        <v>6</v>
      </c>
      <c r="Q27" s="33">
        <f t="shared" si="0"/>
        <v>102.28</v>
      </c>
    </row>
    <row r="28" spans="1:17" ht="12.75">
      <c r="A28" s="22">
        <v>24</v>
      </c>
      <c r="B28" s="37"/>
      <c r="C28" s="122" t="s">
        <v>148</v>
      </c>
      <c r="D28" s="10" t="s">
        <v>71</v>
      </c>
      <c r="E28" s="2" t="s">
        <v>30</v>
      </c>
      <c r="F28" s="2" t="s">
        <v>9</v>
      </c>
      <c r="G28" s="7" t="s">
        <v>198</v>
      </c>
      <c r="H28" s="133"/>
      <c r="I28" s="130">
        <v>3</v>
      </c>
      <c r="J28" s="1">
        <v>3</v>
      </c>
      <c r="K28" s="1">
        <v>3</v>
      </c>
      <c r="L28" s="1">
        <v>2</v>
      </c>
      <c r="M28" s="1"/>
      <c r="N28" s="6"/>
      <c r="O28" s="20"/>
      <c r="P28" s="36">
        <v>10</v>
      </c>
      <c r="Q28" s="33">
        <f t="shared" si="0"/>
        <v>94</v>
      </c>
    </row>
    <row r="29" spans="1:17" ht="12.75">
      <c r="A29" s="22">
        <v>25</v>
      </c>
      <c r="B29" s="37"/>
      <c r="C29" s="122" t="s">
        <v>143</v>
      </c>
      <c r="D29" s="10" t="s">
        <v>137</v>
      </c>
      <c r="E29" s="2" t="s">
        <v>61</v>
      </c>
      <c r="F29" s="2" t="s">
        <v>14</v>
      </c>
      <c r="G29" s="7" t="s">
        <v>198</v>
      </c>
      <c r="H29" s="133"/>
      <c r="I29" s="130">
        <v>3</v>
      </c>
      <c r="J29" s="1">
        <v>3</v>
      </c>
      <c r="K29" s="1"/>
      <c r="L29" s="1">
        <v>2</v>
      </c>
      <c r="M29" s="1">
        <v>3</v>
      </c>
      <c r="N29" s="6"/>
      <c r="O29" s="20"/>
      <c r="P29" s="36">
        <v>10</v>
      </c>
      <c r="Q29" s="33">
        <f t="shared" si="0"/>
        <v>94</v>
      </c>
    </row>
    <row r="30" spans="1:17" ht="12.75">
      <c r="A30" s="22">
        <v>26</v>
      </c>
      <c r="B30" s="37"/>
      <c r="C30" s="122" t="s">
        <v>140</v>
      </c>
      <c r="D30" s="25" t="s">
        <v>99</v>
      </c>
      <c r="E30" s="2" t="s">
        <v>102</v>
      </c>
      <c r="F30" s="2" t="s">
        <v>9</v>
      </c>
      <c r="G30" s="7" t="s">
        <v>197</v>
      </c>
      <c r="H30" s="133"/>
      <c r="I30" s="130">
        <v>6</v>
      </c>
      <c r="J30" s="1">
        <v>6</v>
      </c>
      <c r="K30" s="1">
        <v>6</v>
      </c>
      <c r="L30" s="1"/>
      <c r="M30" s="1">
        <v>3</v>
      </c>
      <c r="N30" s="6"/>
      <c r="O30" s="20"/>
      <c r="P30" s="36"/>
      <c r="Q30" s="33">
        <f t="shared" si="0"/>
        <v>84</v>
      </c>
    </row>
    <row r="31" spans="1:17" ht="12.75">
      <c r="A31" s="22">
        <v>27</v>
      </c>
      <c r="B31" s="37"/>
      <c r="C31" s="122" t="s">
        <v>98</v>
      </c>
      <c r="D31" s="10" t="s">
        <v>99</v>
      </c>
      <c r="E31" s="2" t="s">
        <v>53</v>
      </c>
      <c r="F31" s="2" t="s">
        <v>35</v>
      </c>
      <c r="G31" s="7" t="s">
        <v>197</v>
      </c>
      <c r="H31" s="133"/>
      <c r="I31" s="130">
        <v>10</v>
      </c>
      <c r="J31" s="1">
        <v>3</v>
      </c>
      <c r="K31" s="1">
        <v>6</v>
      </c>
      <c r="L31" s="1"/>
      <c r="M31" s="1"/>
      <c r="N31" s="6"/>
      <c r="O31" s="20"/>
      <c r="P31" s="36"/>
      <c r="Q31" s="33">
        <f t="shared" si="0"/>
        <v>76</v>
      </c>
    </row>
    <row r="32" spans="1:17" ht="12.75">
      <c r="A32" s="22">
        <v>28</v>
      </c>
      <c r="B32" s="37"/>
      <c r="C32" s="122" t="s">
        <v>118</v>
      </c>
      <c r="D32" s="10" t="s">
        <v>71</v>
      </c>
      <c r="E32" s="2" t="s">
        <v>30</v>
      </c>
      <c r="F32" s="2" t="s">
        <v>9</v>
      </c>
      <c r="G32" s="7" t="s">
        <v>197</v>
      </c>
      <c r="H32" s="133">
        <v>24.86</v>
      </c>
      <c r="I32" s="130">
        <v>3</v>
      </c>
      <c r="J32" s="1">
        <v>3</v>
      </c>
      <c r="K32" s="1"/>
      <c r="L32" s="1"/>
      <c r="M32" s="1">
        <v>3</v>
      </c>
      <c r="N32" s="6">
        <v>3</v>
      </c>
      <c r="O32" s="20"/>
      <c r="P32" s="36"/>
      <c r="Q32" s="33">
        <f t="shared" si="0"/>
        <v>72.86</v>
      </c>
    </row>
    <row r="33" spans="1:17" ht="12.75">
      <c r="A33" s="22">
        <v>29</v>
      </c>
      <c r="B33" s="120"/>
      <c r="C33" s="122" t="s">
        <v>69</v>
      </c>
      <c r="D33" s="11">
        <v>2002</v>
      </c>
      <c r="E33" s="2" t="s">
        <v>34</v>
      </c>
      <c r="F33" s="2" t="s">
        <v>35</v>
      </c>
      <c r="G33" s="7" t="s">
        <v>197</v>
      </c>
      <c r="H33" s="133">
        <v>12.58</v>
      </c>
      <c r="I33" s="130">
        <v>3</v>
      </c>
      <c r="J33" s="1">
        <v>3</v>
      </c>
      <c r="K33" s="1">
        <v>6</v>
      </c>
      <c r="L33" s="1"/>
      <c r="M33" s="1">
        <v>3</v>
      </c>
      <c r="N33" s="6"/>
      <c r="O33" s="20"/>
      <c r="P33" s="36"/>
      <c r="Q33" s="33">
        <f t="shared" si="0"/>
        <v>72.58</v>
      </c>
    </row>
    <row r="34" spans="1:17" ht="12.75">
      <c r="A34" s="22">
        <v>30</v>
      </c>
      <c r="B34" s="37"/>
      <c r="C34" s="122" t="s">
        <v>144</v>
      </c>
      <c r="D34" s="10" t="s">
        <v>137</v>
      </c>
      <c r="E34" s="2" t="s">
        <v>57</v>
      </c>
      <c r="F34" s="2" t="s">
        <v>18</v>
      </c>
      <c r="G34" s="7" t="s">
        <v>197</v>
      </c>
      <c r="H34" s="133">
        <v>12.58</v>
      </c>
      <c r="I34" s="130">
        <v>6</v>
      </c>
      <c r="J34" s="1">
        <v>6</v>
      </c>
      <c r="K34" s="1"/>
      <c r="L34" s="1">
        <v>3</v>
      </c>
      <c r="M34" s="1"/>
      <c r="N34" s="6"/>
      <c r="O34" s="20"/>
      <c r="P34" s="36"/>
      <c r="Q34" s="33">
        <f t="shared" si="0"/>
        <v>72.58</v>
      </c>
    </row>
    <row r="35" spans="1:17" ht="12.75">
      <c r="A35" s="22">
        <v>31</v>
      </c>
      <c r="B35" s="37"/>
      <c r="C35" s="122" t="s">
        <v>224</v>
      </c>
      <c r="D35" s="10" t="s">
        <v>99</v>
      </c>
      <c r="E35" s="2" t="s">
        <v>72</v>
      </c>
      <c r="F35" s="2" t="s">
        <v>14</v>
      </c>
      <c r="G35" s="7" t="s">
        <v>198</v>
      </c>
      <c r="H35" s="133"/>
      <c r="I35" s="130"/>
      <c r="J35" s="1"/>
      <c r="K35" s="1"/>
      <c r="L35" s="1"/>
      <c r="M35" s="1">
        <v>3</v>
      </c>
      <c r="N35" s="6"/>
      <c r="O35" s="20"/>
      <c r="P35" s="36">
        <v>10</v>
      </c>
      <c r="Q35" s="33">
        <f t="shared" si="0"/>
        <v>62</v>
      </c>
    </row>
    <row r="36" spans="1:17" ht="12.75">
      <c r="A36" s="22">
        <v>32</v>
      </c>
      <c r="B36" s="120"/>
      <c r="C36" s="122" t="s">
        <v>124</v>
      </c>
      <c r="D36" s="10" t="s">
        <v>91</v>
      </c>
      <c r="E36" s="2" t="s">
        <v>161</v>
      </c>
      <c r="F36" s="2" t="s">
        <v>9</v>
      </c>
      <c r="G36" s="7" t="s">
        <v>198</v>
      </c>
      <c r="H36" s="133"/>
      <c r="I36" s="130"/>
      <c r="J36" s="1"/>
      <c r="K36" s="1"/>
      <c r="L36" s="1"/>
      <c r="M36" s="1">
        <v>3</v>
      </c>
      <c r="N36" s="6"/>
      <c r="O36" s="20"/>
      <c r="P36" s="36">
        <v>10</v>
      </c>
      <c r="Q36" s="33">
        <f t="shared" si="0"/>
        <v>62</v>
      </c>
    </row>
    <row r="37" spans="1:17" ht="12.75">
      <c r="A37" s="22">
        <v>33</v>
      </c>
      <c r="B37" s="120"/>
      <c r="C37" s="122" t="s">
        <v>134</v>
      </c>
      <c r="D37" s="10" t="s">
        <v>137</v>
      </c>
      <c r="E37" s="2" t="s">
        <v>13</v>
      </c>
      <c r="F37" s="2" t="s">
        <v>14</v>
      </c>
      <c r="G37" s="7" t="s">
        <v>197</v>
      </c>
      <c r="H37" s="133">
        <v>12.58</v>
      </c>
      <c r="I37" s="130">
        <v>3</v>
      </c>
      <c r="J37" s="1">
        <v>3</v>
      </c>
      <c r="K37" s="1">
        <v>3</v>
      </c>
      <c r="L37" s="1"/>
      <c r="M37" s="1">
        <v>3</v>
      </c>
      <c r="N37" s="6"/>
      <c r="O37" s="20"/>
      <c r="P37" s="36"/>
      <c r="Q37" s="33">
        <f aca="true" t="shared" si="1" ref="Q37:Q66">H37+4*I37+4*J37+4*K37+4*L37+4*M37+4*N37+4*O37+5*P37</f>
        <v>60.58</v>
      </c>
    </row>
    <row r="38" spans="1:17" ht="12.75">
      <c r="A38" s="22">
        <v>34</v>
      </c>
      <c r="B38" s="37"/>
      <c r="C38" s="122" t="s">
        <v>104</v>
      </c>
      <c r="D38" s="10" t="s">
        <v>71</v>
      </c>
      <c r="E38" s="2" t="s">
        <v>46</v>
      </c>
      <c r="F38" s="2" t="s">
        <v>14</v>
      </c>
      <c r="G38" s="7" t="s">
        <v>197</v>
      </c>
      <c r="H38" s="133"/>
      <c r="I38" s="130"/>
      <c r="J38" s="1">
        <v>6</v>
      </c>
      <c r="K38" s="1">
        <v>3</v>
      </c>
      <c r="L38" s="1">
        <v>2</v>
      </c>
      <c r="M38" s="1">
        <v>3</v>
      </c>
      <c r="N38" s="6"/>
      <c r="O38" s="20"/>
      <c r="P38" s="36"/>
      <c r="Q38" s="33">
        <f t="shared" si="1"/>
        <v>56</v>
      </c>
    </row>
    <row r="39" spans="1:17" ht="12.75">
      <c r="A39" s="22">
        <v>35</v>
      </c>
      <c r="B39" s="120"/>
      <c r="C39" s="122" t="s">
        <v>126</v>
      </c>
      <c r="D39" s="10" t="s">
        <v>137</v>
      </c>
      <c r="E39" s="2" t="s">
        <v>40</v>
      </c>
      <c r="F39" s="2" t="s">
        <v>14</v>
      </c>
      <c r="G39" s="7" t="s">
        <v>197</v>
      </c>
      <c r="H39" s="133"/>
      <c r="I39" s="130">
        <v>3</v>
      </c>
      <c r="J39" s="1">
        <v>3</v>
      </c>
      <c r="K39" s="1">
        <v>3</v>
      </c>
      <c r="L39" s="1"/>
      <c r="M39" s="1">
        <v>3</v>
      </c>
      <c r="N39" s="6"/>
      <c r="O39" s="20"/>
      <c r="P39" s="36"/>
      <c r="Q39" s="33">
        <f t="shared" si="1"/>
        <v>48</v>
      </c>
    </row>
    <row r="40" spans="1:17" ht="12.75">
      <c r="A40" s="22">
        <v>36</v>
      </c>
      <c r="B40" s="37"/>
      <c r="C40" s="122" t="s">
        <v>135</v>
      </c>
      <c r="D40" s="10" t="s">
        <v>137</v>
      </c>
      <c r="E40" s="2" t="s">
        <v>72</v>
      </c>
      <c r="F40" s="2" t="s">
        <v>14</v>
      </c>
      <c r="G40" s="7" t="s">
        <v>197</v>
      </c>
      <c r="H40" s="133"/>
      <c r="I40" s="130">
        <v>3</v>
      </c>
      <c r="J40" s="1">
        <v>3</v>
      </c>
      <c r="K40" s="1">
        <v>3</v>
      </c>
      <c r="L40" s="1"/>
      <c r="M40" s="1">
        <v>3</v>
      </c>
      <c r="N40" s="6"/>
      <c r="O40" s="21"/>
      <c r="P40" s="36"/>
      <c r="Q40" s="33">
        <f t="shared" si="1"/>
        <v>48</v>
      </c>
    </row>
    <row r="41" spans="1:17" ht="12.75">
      <c r="A41" s="22">
        <v>37</v>
      </c>
      <c r="B41" s="37"/>
      <c r="C41" s="122" t="s">
        <v>103</v>
      </c>
      <c r="D41" s="10" t="s">
        <v>71</v>
      </c>
      <c r="E41" s="2" t="s">
        <v>72</v>
      </c>
      <c r="F41" s="2" t="s">
        <v>14</v>
      </c>
      <c r="G41" s="7" t="s">
        <v>197</v>
      </c>
      <c r="H41" s="133"/>
      <c r="I41" s="130"/>
      <c r="J41" s="1">
        <v>3</v>
      </c>
      <c r="K41" s="1">
        <v>3</v>
      </c>
      <c r="L41" s="1">
        <v>2</v>
      </c>
      <c r="M41" s="1">
        <v>3</v>
      </c>
      <c r="N41" s="6"/>
      <c r="O41" s="20"/>
      <c r="P41" s="36"/>
      <c r="Q41" s="33">
        <f t="shared" si="1"/>
        <v>44</v>
      </c>
    </row>
    <row r="42" spans="1:17" ht="12.75">
      <c r="A42" s="22">
        <v>38</v>
      </c>
      <c r="B42" s="37"/>
      <c r="C42" s="122" t="s">
        <v>139</v>
      </c>
      <c r="D42" s="10" t="s">
        <v>71</v>
      </c>
      <c r="E42" s="2" t="s">
        <v>160</v>
      </c>
      <c r="F42" s="2" t="s">
        <v>65</v>
      </c>
      <c r="G42" s="7" t="s">
        <v>197</v>
      </c>
      <c r="H42" s="133">
        <v>14.34</v>
      </c>
      <c r="I42" s="130"/>
      <c r="J42" s="1">
        <v>3</v>
      </c>
      <c r="K42" s="1"/>
      <c r="L42" s="1">
        <v>1</v>
      </c>
      <c r="M42" s="1">
        <v>3</v>
      </c>
      <c r="N42" s="6"/>
      <c r="O42" s="20"/>
      <c r="P42" s="36"/>
      <c r="Q42" s="33">
        <f t="shared" si="1"/>
        <v>42.34</v>
      </c>
    </row>
    <row r="43" spans="1:17" ht="12.75">
      <c r="A43" s="22">
        <v>39</v>
      </c>
      <c r="B43" s="37"/>
      <c r="C43" s="122" t="s">
        <v>132</v>
      </c>
      <c r="D43" s="10" t="s">
        <v>142</v>
      </c>
      <c r="E43" s="2" t="s">
        <v>72</v>
      </c>
      <c r="F43" s="2" t="s">
        <v>14</v>
      </c>
      <c r="G43" s="7" t="s">
        <v>197</v>
      </c>
      <c r="H43" s="133"/>
      <c r="I43" s="130"/>
      <c r="J43" s="1">
        <v>2</v>
      </c>
      <c r="K43" s="1">
        <v>3</v>
      </c>
      <c r="L43" s="1"/>
      <c r="M43" s="1">
        <v>3</v>
      </c>
      <c r="N43" s="6">
        <v>2</v>
      </c>
      <c r="O43" s="20"/>
      <c r="P43" s="36"/>
      <c r="Q43" s="33">
        <f t="shared" si="1"/>
        <v>40</v>
      </c>
    </row>
    <row r="44" spans="1:17" ht="12.75">
      <c r="A44" s="22">
        <v>40</v>
      </c>
      <c r="B44" s="37"/>
      <c r="C44" s="122" t="s">
        <v>274</v>
      </c>
      <c r="D44" s="10" t="s">
        <v>99</v>
      </c>
      <c r="E44" s="2" t="s">
        <v>107</v>
      </c>
      <c r="F44" s="2" t="s">
        <v>18</v>
      </c>
      <c r="G44" s="7" t="s">
        <v>197</v>
      </c>
      <c r="H44" s="133"/>
      <c r="I44" s="130"/>
      <c r="J44" s="1"/>
      <c r="K44" s="1"/>
      <c r="L44" s="1"/>
      <c r="M44" s="1"/>
      <c r="N44" s="6"/>
      <c r="O44" s="21"/>
      <c r="P44" s="36">
        <v>6</v>
      </c>
      <c r="Q44" s="33">
        <f t="shared" si="1"/>
        <v>30</v>
      </c>
    </row>
    <row r="45" spans="1:17" ht="12.75">
      <c r="A45" s="22">
        <v>41</v>
      </c>
      <c r="B45" s="37"/>
      <c r="C45" s="122" t="s">
        <v>127</v>
      </c>
      <c r="D45" s="10" t="s">
        <v>137</v>
      </c>
      <c r="E45" s="2" t="s">
        <v>72</v>
      </c>
      <c r="F45" s="2" t="s">
        <v>14</v>
      </c>
      <c r="G45" s="7" t="s">
        <v>197</v>
      </c>
      <c r="H45" s="133"/>
      <c r="I45" s="130"/>
      <c r="J45" s="1">
        <v>3</v>
      </c>
      <c r="K45" s="1">
        <v>2</v>
      </c>
      <c r="L45" s="1">
        <v>2</v>
      </c>
      <c r="M45" s="1"/>
      <c r="N45" s="6"/>
      <c r="O45" s="20"/>
      <c r="P45" s="36"/>
      <c r="Q45" s="33">
        <f t="shared" si="1"/>
        <v>28</v>
      </c>
    </row>
    <row r="46" spans="1:17" ht="12.75">
      <c r="A46" s="22">
        <v>42</v>
      </c>
      <c r="B46" s="37"/>
      <c r="C46" s="122" t="s">
        <v>146</v>
      </c>
      <c r="D46" s="25" t="s">
        <v>99</v>
      </c>
      <c r="E46" s="2" t="s">
        <v>102</v>
      </c>
      <c r="F46" s="2" t="s">
        <v>9</v>
      </c>
      <c r="G46" s="7" t="s">
        <v>197</v>
      </c>
      <c r="H46" s="133"/>
      <c r="I46" s="130"/>
      <c r="J46" s="1"/>
      <c r="K46" s="1">
        <v>3</v>
      </c>
      <c r="L46" s="1"/>
      <c r="M46" s="1"/>
      <c r="N46" s="6">
        <v>3</v>
      </c>
      <c r="O46" s="20"/>
      <c r="P46" s="36"/>
      <c r="Q46" s="33">
        <f t="shared" si="1"/>
        <v>24</v>
      </c>
    </row>
    <row r="47" spans="1:17" ht="12.75">
      <c r="A47" s="22">
        <v>43</v>
      </c>
      <c r="B47" s="37"/>
      <c r="C47" s="122" t="s">
        <v>180</v>
      </c>
      <c r="D47" s="10" t="s">
        <v>99</v>
      </c>
      <c r="E47" s="2" t="s">
        <v>164</v>
      </c>
      <c r="F47" s="2" t="s">
        <v>35</v>
      </c>
      <c r="G47" s="7" t="s">
        <v>197</v>
      </c>
      <c r="H47" s="133"/>
      <c r="I47" s="130"/>
      <c r="J47" s="1">
        <v>1</v>
      </c>
      <c r="K47" s="1">
        <v>3</v>
      </c>
      <c r="L47" s="1"/>
      <c r="M47" s="1"/>
      <c r="N47" s="6">
        <v>2</v>
      </c>
      <c r="O47" s="20"/>
      <c r="P47" s="36"/>
      <c r="Q47" s="33">
        <f t="shared" si="1"/>
        <v>24</v>
      </c>
    </row>
    <row r="48" spans="1:17" ht="12.75">
      <c r="A48" s="22">
        <v>44</v>
      </c>
      <c r="B48" s="37"/>
      <c r="C48" s="122" t="s">
        <v>290</v>
      </c>
      <c r="D48" s="10" t="s">
        <v>71</v>
      </c>
      <c r="E48" s="2" t="s">
        <v>246</v>
      </c>
      <c r="F48" s="2" t="s">
        <v>18</v>
      </c>
      <c r="G48" s="7" t="s">
        <v>197</v>
      </c>
      <c r="H48" s="133"/>
      <c r="I48" s="130"/>
      <c r="J48" s="1"/>
      <c r="K48" s="1"/>
      <c r="L48" s="1"/>
      <c r="M48" s="1">
        <v>3</v>
      </c>
      <c r="N48" s="6">
        <v>2</v>
      </c>
      <c r="O48" s="21"/>
      <c r="P48" s="36"/>
      <c r="Q48" s="33">
        <f t="shared" si="1"/>
        <v>20</v>
      </c>
    </row>
    <row r="49" spans="1:17" ht="12.75">
      <c r="A49" s="22">
        <v>45</v>
      </c>
      <c r="B49" s="37"/>
      <c r="C49" s="122" t="s">
        <v>138</v>
      </c>
      <c r="D49" s="10" t="s">
        <v>137</v>
      </c>
      <c r="E49" s="2" t="s">
        <v>72</v>
      </c>
      <c r="F49" s="2" t="s">
        <v>14</v>
      </c>
      <c r="G49" s="7" t="s">
        <v>197</v>
      </c>
      <c r="H49" s="133"/>
      <c r="I49" s="130"/>
      <c r="J49" s="1"/>
      <c r="K49" s="1">
        <v>1</v>
      </c>
      <c r="L49" s="1"/>
      <c r="M49" s="1">
        <v>3</v>
      </c>
      <c r="N49" s="6"/>
      <c r="O49" s="20"/>
      <c r="P49" s="36"/>
      <c r="Q49" s="33">
        <f t="shared" si="1"/>
        <v>16</v>
      </c>
    </row>
    <row r="50" spans="1:17" ht="12.75">
      <c r="A50" s="22">
        <v>46</v>
      </c>
      <c r="B50" s="37"/>
      <c r="C50" s="123" t="s">
        <v>291</v>
      </c>
      <c r="D50" s="2">
        <v>2001</v>
      </c>
      <c r="E50" s="2" t="s">
        <v>292</v>
      </c>
      <c r="F50" s="2" t="s">
        <v>9</v>
      </c>
      <c r="G50" s="7" t="s">
        <v>197</v>
      </c>
      <c r="H50" s="133"/>
      <c r="I50" s="94"/>
      <c r="J50" s="2"/>
      <c r="K50" s="2"/>
      <c r="L50" s="2"/>
      <c r="M50" s="11">
        <v>3</v>
      </c>
      <c r="N50" s="6"/>
      <c r="O50" s="20"/>
      <c r="P50" s="36"/>
      <c r="Q50" s="33">
        <f t="shared" si="1"/>
        <v>12</v>
      </c>
    </row>
    <row r="51" spans="1:17" ht="12.75">
      <c r="A51" s="22">
        <v>47</v>
      </c>
      <c r="B51" s="37"/>
      <c r="C51" s="122" t="s">
        <v>129</v>
      </c>
      <c r="D51" s="10" t="s">
        <v>71</v>
      </c>
      <c r="E51" s="2" t="s">
        <v>161</v>
      </c>
      <c r="F51" s="2" t="s">
        <v>9</v>
      </c>
      <c r="G51" s="7" t="s">
        <v>197</v>
      </c>
      <c r="H51" s="133"/>
      <c r="I51" s="130">
        <v>3</v>
      </c>
      <c r="J51" s="1"/>
      <c r="K51" s="1"/>
      <c r="L51" s="1"/>
      <c r="M51" s="1"/>
      <c r="N51" s="6"/>
      <c r="O51" s="20"/>
      <c r="P51" s="36"/>
      <c r="Q51" s="33">
        <f t="shared" si="1"/>
        <v>12</v>
      </c>
    </row>
    <row r="52" spans="1:17" ht="12.75">
      <c r="A52" s="22">
        <v>48</v>
      </c>
      <c r="B52" s="37"/>
      <c r="C52" s="122" t="s">
        <v>147</v>
      </c>
      <c r="D52" s="10" t="s">
        <v>91</v>
      </c>
      <c r="E52" s="2" t="s">
        <v>130</v>
      </c>
      <c r="F52" s="2" t="s">
        <v>14</v>
      </c>
      <c r="G52" s="7" t="s">
        <v>198</v>
      </c>
      <c r="H52" s="133"/>
      <c r="I52" s="130"/>
      <c r="J52" s="1"/>
      <c r="K52" s="1">
        <v>3</v>
      </c>
      <c r="L52" s="1"/>
      <c r="M52" s="1"/>
      <c r="N52" s="6"/>
      <c r="O52" s="20"/>
      <c r="P52" s="36"/>
      <c r="Q52" s="33">
        <f t="shared" si="1"/>
        <v>12</v>
      </c>
    </row>
    <row r="53" spans="1:17" ht="12.75">
      <c r="A53" s="22">
        <v>49</v>
      </c>
      <c r="B53" s="120"/>
      <c r="C53" s="122" t="s">
        <v>293</v>
      </c>
      <c r="D53" s="10" t="s">
        <v>71</v>
      </c>
      <c r="E53" s="2" t="s">
        <v>57</v>
      </c>
      <c r="F53" s="2" t="s">
        <v>18</v>
      </c>
      <c r="G53" s="7" t="s">
        <v>197</v>
      </c>
      <c r="H53" s="133"/>
      <c r="I53" s="130"/>
      <c r="J53" s="1"/>
      <c r="K53" s="1"/>
      <c r="L53" s="1"/>
      <c r="M53" s="1"/>
      <c r="N53" s="6">
        <v>3</v>
      </c>
      <c r="O53" s="20"/>
      <c r="P53" s="36"/>
      <c r="Q53" s="33">
        <f t="shared" si="1"/>
        <v>12</v>
      </c>
    </row>
    <row r="54" spans="1:17" ht="12.75">
      <c r="A54" s="22">
        <v>50</v>
      </c>
      <c r="B54" s="120"/>
      <c r="C54" s="122" t="s">
        <v>105</v>
      </c>
      <c r="D54" s="11">
        <v>2003</v>
      </c>
      <c r="E54" s="2" t="s">
        <v>67</v>
      </c>
      <c r="F54" s="2" t="s">
        <v>18</v>
      </c>
      <c r="G54" s="7" t="s">
        <v>197</v>
      </c>
      <c r="H54" s="133"/>
      <c r="I54" s="130"/>
      <c r="J54" s="1">
        <v>3</v>
      </c>
      <c r="K54" s="1"/>
      <c r="L54" s="1"/>
      <c r="M54" s="1"/>
      <c r="N54" s="6"/>
      <c r="O54" s="20"/>
      <c r="P54" s="36"/>
      <c r="Q54" s="33">
        <f t="shared" si="1"/>
        <v>12</v>
      </c>
    </row>
    <row r="55" spans="1:17" ht="12.75">
      <c r="A55" s="22">
        <v>51</v>
      </c>
      <c r="B55" s="120"/>
      <c r="C55" s="122" t="s">
        <v>162</v>
      </c>
      <c r="D55" s="10" t="s">
        <v>137</v>
      </c>
      <c r="E55" s="2" t="s">
        <v>57</v>
      </c>
      <c r="F55" s="2" t="s">
        <v>18</v>
      </c>
      <c r="G55" s="7" t="s">
        <v>197</v>
      </c>
      <c r="H55" s="133"/>
      <c r="I55" s="130">
        <v>3</v>
      </c>
      <c r="J55" s="1"/>
      <c r="K55" s="1"/>
      <c r="L55" s="1"/>
      <c r="M55" s="1"/>
      <c r="N55" s="6"/>
      <c r="O55" s="20"/>
      <c r="P55" s="36"/>
      <c r="Q55" s="33">
        <f t="shared" si="1"/>
        <v>12</v>
      </c>
    </row>
    <row r="56" spans="1:17" ht="12.75">
      <c r="A56" s="22">
        <v>52</v>
      </c>
      <c r="B56" s="120"/>
      <c r="C56" s="122" t="s">
        <v>133</v>
      </c>
      <c r="D56" s="10" t="s">
        <v>71</v>
      </c>
      <c r="E56" s="2" t="s">
        <v>72</v>
      </c>
      <c r="F56" s="2" t="s">
        <v>14</v>
      </c>
      <c r="G56" s="7" t="s">
        <v>197</v>
      </c>
      <c r="H56" s="133"/>
      <c r="I56" s="130"/>
      <c r="J56" s="1"/>
      <c r="K56" s="1">
        <v>3</v>
      </c>
      <c r="L56" s="1"/>
      <c r="M56" s="1"/>
      <c r="N56" s="6"/>
      <c r="O56" s="20"/>
      <c r="P56" s="36"/>
      <c r="Q56" s="33">
        <f t="shared" si="1"/>
        <v>12</v>
      </c>
    </row>
    <row r="57" spans="1:17" ht="12.75">
      <c r="A57" s="22">
        <v>53</v>
      </c>
      <c r="B57" s="37"/>
      <c r="C57" s="122" t="s">
        <v>192</v>
      </c>
      <c r="D57" s="10" t="s">
        <v>71</v>
      </c>
      <c r="E57" s="2" t="s">
        <v>187</v>
      </c>
      <c r="F57" s="2" t="s">
        <v>14</v>
      </c>
      <c r="G57" s="7" t="s">
        <v>197</v>
      </c>
      <c r="H57" s="133"/>
      <c r="I57" s="130"/>
      <c r="J57" s="1"/>
      <c r="K57" s="1"/>
      <c r="L57" s="1">
        <v>3</v>
      </c>
      <c r="M57" s="1"/>
      <c r="N57" s="6"/>
      <c r="O57" s="20"/>
      <c r="P57" s="36"/>
      <c r="Q57" s="33">
        <f t="shared" si="1"/>
        <v>12</v>
      </c>
    </row>
    <row r="58" spans="1:17" ht="12.75">
      <c r="A58" s="22">
        <v>54</v>
      </c>
      <c r="B58" s="37"/>
      <c r="C58" s="122" t="s">
        <v>211</v>
      </c>
      <c r="D58" s="10" t="s">
        <v>99</v>
      </c>
      <c r="E58" s="2" t="s">
        <v>83</v>
      </c>
      <c r="F58" s="2" t="s">
        <v>65</v>
      </c>
      <c r="G58" s="7" t="s">
        <v>197</v>
      </c>
      <c r="H58" s="133"/>
      <c r="I58" s="130"/>
      <c r="J58" s="1"/>
      <c r="K58" s="1"/>
      <c r="L58" s="1"/>
      <c r="M58" s="1"/>
      <c r="N58" s="6">
        <v>3</v>
      </c>
      <c r="O58" s="21"/>
      <c r="P58" s="36"/>
      <c r="Q58" s="33">
        <f t="shared" si="1"/>
        <v>12</v>
      </c>
    </row>
    <row r="59" spans="1:17" ht="12.75">
      <c r="A59" s="22">
        <v>55</v>
      </c>
      <c r="B59" s="37"/>
      <c r="C59" s="122" t="s">
        <v>163</v>
      </c>
      <c r="D59" s="10" t="s">
        <v>141</v>
      </c>
      <c r="E59" s="2" t="s">
        <v>164</v>
      </c>
      <c r="F59" s="2" t="s">
        <v>35</v>
      </c>
      <c r="G59" s="7" t="s">
        <v>197</v>
      </c>
      <c r="H59" s="133"/>
      <c r="I59" s="130"/>
      <c r="J59" s="1"/>
      <c r="K59" s="1"/>
      <c r="L59" s="1"/>
      <c r="M59" s="1"/>
      <c r="N59" s="6">
        <v>2</v>
      </c>
      <c r="O59" s="21"/>
      <c r="P59" s="36"/>
      <c r="Q59" s="33">
        <f t="shared" si="1"/>
        <v>8</v>
      </c>
    </row>
    <row r="60" spans="1:17" ht="12.75">
      <c r="A60" s="22">
        <v>56</v>
      </c>
      <c r="B60" s="92"/>
      <c r="C60" s="122" t="s">
        <v>284</v>
      </c>
      <c r="D60" s="10" t="s">
        <v>91</v>
      </c>
      <c r="E60" s="2" t="s">
        <v>34</v>
      </c>
      <c r="F60" s="2" t="s">
        <v>35</v>
      </c>
      <c r="G60" s="7" t="s">
        <v>197</v>
      </c>
      <c r="H60" s="133"/>
      <c r="I60" s="130"/>
      <c r="J60" s="1"/>
      <c r="K60" s="1"/>
      <c r="L60" s="1"/>
      <c r="M60" s="1"/>
      <c r="N60" s="6">
        <v>2</v>
      </c>
      <c r="O60" s="21"/>
      <c r="P60" s="36"/>
      <c r="Q60" s="33">
        <f t="shared" si="1"/>
        <v>8</v>
      </c>
    </row>
    <row r="61" spans="1:17" ht="12.75">
      <c r="A61" s="22">
        <v>57</v>
      </c>
      <c r="B61" s="37"/>
      <c r="C61" s="122" t="s">
        <v>294</v>
      </c>
      <c r="D61" s="10" t="s">
        <v>99</v>
      </c>
      <c r="E61" s="2" t="s">
        <v>246</v>
      </c>
      <c r="F61" s="2" t="s">
        <v>18</v>
      </c>
      <c r="G61" s="7" t="s">
        <v>197</v>
      </c>
      <c r="H61" s="133"/>
      <c r="I61" s="130"/>
      <c r="J61" s="1"/>
      <c r="K61" s="1"/>
      <c r="L61" s="1"/>
      <c r="M61" s="1"/>
      <c r="N61" s="6">
        <v>2</v>
      </c>
      <c r="O61" s="21"/>
      <c r="P61" s="36"/>
      <c r="Q61" s="33">
        <f t="shared" si="1"/>
        <v>8</v>
      </c>
    </row>
    <row r="62" spans="1:17" ht="12.75">
      <c r="A62" s="22">
        <v>58</v>
      </c>
      <c r="B62" s="37"/>
      <c r="C62" s="122" t="s">
        <v>275</v>
      </c>
      <c r="D62" s="10" t="s">
        <v>71</v>
      </c>
      <c r="E62" s="2" t="s">
        <v>217</v>
      </c>
      <c r="F62" s="2" t="s">
        <v>14</v>
      </c>
      <c r="G62" s="7" t="s">
        <v>198</v>
      </c>
      <c r="H62" s="133"/>
      <c r="I62" s="130"/>
      <c r="J62" s="1"/>
      <c r="K62" s="1"/>
      <c r="L62" s="1"/>
      <c r="M62" s="1">
        <v>2</v>
      </c>
      <c r="N62" s="6"/>
      <c r="O62" s="21"/>
      <c r="P62" s="36"/>
      <c r="Q62" s="33">
        <f t="shared" si="1"/>
        <v>8</v>
      </c>
    </row>
    <row r="63" spans="1:17" ht="12.75">
      <c r="A63" s="22">
        <v>59</v>
      </c>
      <c r="B63" s="37"/>
      <c r="C63" s="122" t="s">
        <v>190</v>
      </c>
      <c r="D63" s="25" t="s">
        <v>91</v>
      </c>
      <c r="E63" s="2" t="s">
        <v>191</v>
      </c>
      <c r="F63" s="2" t="s">
        <v>65</v>
      </c>
      <c r="G63" s="7" t="s">
        <v>197</v>
      </c>
      <c r="H63" s="133"/>
      <c r="I63" s="130"/>
      <c r="J63" s="1"/>
      <c r="K63" s="1"/>
      <c r="L63" s="1"/>
      <c r="M63" s="1"/>
      <c r="N63" s="6">
        <v>2</v>
      </c>
      <c r="O63" s="21"/>
      <c r="P63" s="36"/>
      <c r="Q63" s="33">
        <f t="shared" si="1"/>
        <v>8</v>
      </c>
    </row>
    <row r="64" spans="1:17" ht="12.75">
      <c r="A64" s="22">
        <v>60</v>
      </c>
      <c r="B64" s="37"/>
      <c r="C64" s="122" t="s">
        <v>228</v>
      </c>
      <c r="D64" s="10" t="s">
        <v>137</v>
      </c>
      <c r="E64" s="2" t="s">
        <v>83</v>
      </c>
      <c r="F64" s="2" t="s">
        <v>65</v>
      </c>
      <c r="G64" s="7" t="s">
        <v>197</v>
      </c>
      <c r="H64" s="133"/>
      <c r="I64" s="130"/>
      <c r="J64" s="1"/>
      <c r="K64" s="1"/>
      <c r="L64" s="1"/>
      <c r="M64" s="1"/>
      <c r="N64" s="6">
        <v>2</v>
      </c>
      <c r="O64" s="21"/>
      <c r="P64" s="36"/>
      <c r="Q64" s="33">
        <f t="shared" si="1"/>
        <v>8</v>
      </c>
    </row>
    <row r="65" spans="1:17" ht="12.75">
      <c r="A65" s="22">
        <v>61</v>
      </c>
      <c r="B65" s="37"/>
      <c r="C65" s="122" t="s">
        <v>295</v>
      </c>
      <c r="D65" s="10" t="s">
        <v>71</v>
      </c>
      <c r="E65" s="2" t="s">
        <v>225</v>
      </c>
      <c r="F65" s="2" t="s">
        <v>65</v>
      </c>
      <c r="G65" s="7" t="s">
        <v>197</v>
      </c>
      <c r="H65" s="133"/>
      <c r="I65" s="130"/>
      <c r="J65" s="1"/>
      <c r="K65" s="1"/>
      <c r="L65" s="1"/>
      <c r="M65" s="1"/>
      <c r="N65" s="6">
        <v>2</v>
      </c>
      <c r="O65" s="21"/>
      <c r="P65" s="36"/>
      <c r="Q65" s="33">
        <f t="shared" si="1"/>
        <v>8</v>
      </c>
    </row>
    <row r="66" spans="1:17" ht="13.5" thickBot="1">
      <c r="A66" s="101">
        <v>62</v>
      </c>
      <c r="B66" s="42"/>
      <c r="C66" s="124" t="s">
        <v>296</v>
      </c>
      <c r="D66" s="110" t="s">
        <v>99</v>
      </c>
      <c r="E66" s="23" t="s">
        <v>168</v>
      </c>
      <c r="F66" s="23" t="s">
        <v>14</v>
      </c>
      <c r="G66" s="82" t="s">
        <v>197</v>
      </c>
      <c r="H66" s="134"/>
      <c r="I66" s="131"/>
      <c r="J66" s="44"/>
      <c r="K66" s="44"/>
      <c r="L66" s="44"/>
      <c r="M66" s="44">
        <v>1</v>
      </c>
      <c r="N66" s="48"/>
      <c r="O66" s="17"/>
      <c r="P66" s="60"/>
      <c r="Q66" s="45">
        <f t="shared" si="1"/>
        <v>4</v>
      </c>
    </row>
    <row r="67" spans="1:17" ht="12.75">
      <c r="A67" s="4"/>
      <c r="B67" s="4"/>
      <c r="C67" s="38"/>
      <c r="D67" s="39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19.421875" style="0" bestFit="1" customWidth="1"/>
    <col min="4" max="4" width="5.00390625" style="0" bestFit="1" customWidth="1"/>
    <col min="5" max="5" width="17.00390625" style="0" bestFit="1" customWidth="1"/>
    <col min="6" max="6" width="6.140625" style="0" bestFit="1" customWidth="1"/>
    <col min="7" max="7" width="2.8515625" style="0" bestFit="1" customWidth="1"/>
    <col min="8" max="8" width="10.140625" style="0" customWidth="1"/>
    <col min="9" max="9" width="9.57421875" style="0" bestFit="1" customWidth="1"/>
    <col min="10" max="10" width="9.00390625" style="0" bestFit="1" customWidth="1"/>
    <col min="11" max="11" width="8.7109375" style="0" bestFit="1" customWidth="1"/>
    <col min="12" max="12" width="8.57421875" style="0" bestFit="1" customWidth="1"/>
    <col min="13" max="14" width="9.57421875" style="0" bestFit="1" customWidth="1"/>
    <col min="15" max="15" width="6.7109375" style="0" customWidth="1"/>
    <col min="16" max="16" width="7.00390625" style="0" customWidth="1"/>
  </cols>
  <sheetData>
    <row r="1" spans="1:2" ht="18">
      <c r="A1" s="3" t="s">
        <v>156</v>
      </c>
      <c r="B1" s="3"/>
    </row>
    <row r="2" spans="1:2" ht="18.75" thickBot="1">
      <c r="A2" s="3"/>
      <c r="B2" s="3"/>
    </row>
    <row r="3" spans="1:17" ht="13.5" thickBot="1">
      <c r="A3" s="4"/>
      <c r="B3" s="4"/>
      <c r="C3" s="4"/>
      <c r="D3" s="4"/>
      <c r="E3" s="4"/>
      <c r="F3" s="4"/>
      <c r="G3" s="4"/>
      <c r="H3" s="140" t="s">
        <v>5</v>
      </c>
      <c r="I3" s="142" t="s">
        <v>6</v>
      </c>
      <c r="J3" s="143"/>
      <c r="K3" s="143"/>
      <c r="L3" s="143"/>
      <c r="M3" s="143"/>
      <c r="N3" s="143"/>
      <c r="O3" s="143"/>
      <c r="P3" s="144"/>
      <c r="Q3" s="4"/>
    </row>
    <row r="4" spans="1:17" ht="13.5" thickBot="1">
      <c r="A4" s="84" t="s">
        <v>0</v>
      </c>
      <c r="B4" s="85"/>
      <c r="C4" s="86" t="s">
        <v>1</v>
      </c>
      <c r="D4" s="86" t="s">
        <v>2</v>
      </c>
      <c r="E4" s="86" t="s">
        <v>3</v>
      </c>
      <c r="F4" s="87" t="s">
        <v>4</v>
      </c>
      <c r="G4" s="46" t="s">
        <v>196</v>
      </c>
      <c r="H4" s="141"/>
      <c r="I4" s="89" t="s">
        <v>183</v>
      </c>
      <c r="J4" s="90" t="s">
        <v>184</v>
      </c>
      <c r="K4" s="90" t="s">
        <v>182</v>
      </c>
      <c r="L4" s="90" t="s">
        <v>226</v>
      </c>
      <c r="M4" s="90" t="s">
        <v>287</v>
      </c>
      <c r="N4" s="90" t="s">
        <v>288</v>
      </c>
      <c r="O4" s="119" t="s">
        <v>155</v>
      </c>
      <c r="P4" s="91" t="s">
        <v>16</v>
      </c>
      <c r="Q4" s="46" t="s">
        <v>7</v>
      </c>
    </row>
    <row r="5" spans="1:17" ht="12.75">
      <c r="A5" s="96">
        <v>1</v>
      </c>
      <c r="B5" s="81"/>
      <c r="C5" s="148" t="s">
        <v>19</v>
      </c>
      <c r="D5" s="149" t="s">
        <v>42</v>
      </c>
      <c r="E5" s="97" t="s">
        <v>57</v>
      </c>
      <c r="F5" s="97" t="s">
        <v>18</v>
      </c>
      <c r="G5" s="100" t="s">
        <v>197</v>
      </c>
      <c r="H5" s="132">
        <v>572.82</v>
      </c>
      <c r="I5" s="129"/>
      <c r="J5" s="43"/>
      <c r="K5" s="43"/>
      <c r="L5" s="43"/>
      <c r="M5" s="43">
        <v>20</v>
      </c>
      <c r="N5" s="103"/>
      <c r="O5" s="49"/>
      <c r="P5" s="150">
        <v>20</v>
      </c>
      <c r="Q5" s="126">
        <f>H5+4*I5+4*J5+4*K5+4*L5+4*M5+4*N5+4*O5+5*P5</f>
        <v>752.82</v>
      </c>
    </row>
    <row r="6" spans="1:17" ht="12.75">
      <c r="A6" s="22">
        <v>2</v>
      </c>
      <c r="B6" s="11"/>
      <c r="C6" s="9" t="s">
        <v>50</v>
      </c>
      <c r="D6" s="25" t="s">
        <v>42</v>
      </c>
      <c r="E6" s="2" t="s">
        <v>30</v>
      </c>
      <c r="F6" s="2" t="s">
        <v>9</v>
      </c>
      <c r="G6" s="7" t="s">
        <v>197</v>
      </c>
      <c r="H6" s="133">
        <v>522.63</v>
      </c>
      <c r="I6" s="130">
        <v>20</v>
      </c>
      <c r="J6" s="1"/>
      <c r="K6" s="1">
        <v>15</v>
      </c>
      <c r="L6" s="1"/>
      <c r="M6" s="1"/>
      <c r="N6" s="6"/>
      <c r="O6" s="21"/>
      <c r="P6" s="147"/>
      <c r="Q6" s="127">
        <f>H6+4*I6+4*J6+4*K6+4*L6+4*M6+4*N6+4*O6+5*P6</f>
        <v>662.63</v>
      </c>
    </row>
    <row r="7" spans="1:17" ht="12.75">
      <c r="A7" s="62">
        <v>3</v>
      </c>
      <c r="B7" s="11"/>
      <c r="C7" s="9" t="s">
        <v>24</v>
      </c>
      <c r="D7" s="25" t="s">
        <v>99</v>
      </c>
      <c r="E7" s="2" t="s">
        <v>13</v>
      </c>
      <c r="F7" s="2" t="s">
        <v>14</v>
      </c>
      <c r="G7" s="7" t="s">
        <v>197</v>
      </c>
      <c r="H7" s="133">
        <v>522.15</v>
      </c>
      <c r="I7" s="130"/>
      <c r="J7" s="1">
        <v>20</v>
      </c>
      <c r="K7" s="1"/>
      <c r="L7" s="1"/>
      <c r="M7" s="1">
        <v>15</v>
      </c>
      <c r="N7" s="6"/>
      <c r="O7" s="20"/>
      <c r="P7" s="146"/>
      <c r="Q7" s="127">
        <f>H7+4*I7+4*J7+4*K7+4*L7+4*M7+4*N7+4*O7+5*P7</f>
        <v>662.15</v>
      </c>
    </row>
    <row r="8" spans="1:17" ht="12.75">
      <c r="A8" s="62">
        <v>4</v>
      </c>
      <c r="B8" s="11"/>
      <c r="C8" s="27" t="s">
        <v>111</v>
      </c>
      <c r="D8" s="25" t="s">
        <v>89</v>
      </c>
      <c r="E8" s="2" t="s">
        <v>112</v>
      </c>
      <c r="F8" s="2" t="s">
        <v>18</v>
      </c>
      <c r="G8" s="7" t="s">
        <v>197</v>
      </c>
      <c r="H8" s="133">
        <v>475.67</v>
      </c>
      <c r="I8" s="130"/>
      <c r="J8" s="1"/>
      <c r="K8" s="1">
        <v>6</v>
      </c>
      <c r="L8" s="1"/>
      <c r="M8" s="1"/>
      <c r="N8" s="37"/>
      <c r="O8" s="20"/>
      <c r="P8" s="146">
        <v>30</v>
      </c>
      <c r="Q8" s="127">
        <f>H8+4*I8+4*J8+4*K8+4*L8+4*M8+4*N8+4*O8+5*P8</f>
        <v>649.6700000000001</v>
      </c>
    </row>
    <row r="9" spans="1:17" ht="12.75">
      <c r="A9" s="22">
        <v>5</v>
      </c>
      <c r="B9" s="11"/>
      <c r="C9" s="28" t="s">
        <v>21</v>
      </c>
      <c r="D9" s="11">
        <v>2000</v>
      </c>
      <c r="E9" s="2" t="s">
        <v>13</v>
      </c>
      <c r="F9" s="2" t="s">
        <v>14</v>
      </c>
      <c r="G9" s="7" t="s">
        <v>198</v>
      </c>
      <c r="H9" s="133">
        <v>439.96</v>
      </c>
      <c r="I9" s="130">
        <v>30</v>
      </c>
      <c r="J9" s="1"/>
      <c r="K9" s="1"/>
      <c r="L9" s="1">
        <v>20</v>
      </c>
      <c r="M9" s="1"/>
      <c r="N9" s="6"/>
      <c r="O9" s="20"/>
      <c r="P9" s="146"/>
      <c r="Q9" s="127">
        <f>H9+4*I9+4*J9+4*K9+4*L9+4*M9+4*N9+4*O9+5*P9</f>
        <v>639.96</v>
      </c>
    </row>
    <row r="10" spans="1:17" ht="12.75">
      <c r="A10" s="62">
        <v>6</v>
      </c>
      <c r="B10" s="2"/>
      <c r="C10" s="9" t="s">
        <v>25</v>
      </c>
      <c r="D10" s="25" t="s">
        <v>89</v>
      </c>
      <c r="E10" s="2" t="s">
        <v>61</v>
      </c>
      <c r="F10" s="2" t="s">
        <v>14</v>
      </c>
      <c r="G10" s="7" t="s">
        <v>198</v>
      </c>
      <c r="H10" s="133">
        <v>401.55</v>
      </c>
      <c r="I10" s="130">
        <v>15</v>
      </c>
      <c r="J10" s="1">
        <v>15</v>
      </c>
      <c r="K10" s="1"/>
      <c r="L10" s="1"/>
      <c r="M10" s="1">
        <v>6</v>
      </c>
      <c r="N10" s="6"/>
      <c r="O10" s="21"/>
      <c r="P10" s="147"/>
      <c r="Q10" s="127">
        <f>H10+4*I10+4*J10+4*K10+4*L10+4*M10+4*N10+4*O10+5*P10</f>
        <v>545.55</v>
      </c>
    </row>
    <row r="11" spans="1:17" ht="12.75">
      <c r="A11" s="62">
        <v>7</v>
      </c>
      <c r="B11" s="11"/>
      <c r="C11" s="9" t="s">
        <v>55</v>
      </c>
      <c r="D11" s="25" t="s">
        <v>71</v>
      </c>
      <c r="E11" s="2" t="s">
        <v>30</v>
      </c>
      <c r="F11" s="2" t="s">
        <v>9</v>
      </c>
      <c r="G11" s="7" t="s">
        <v>197</v>
      </c>
      <c r="H11" s="133">
        <v>298.56</v>
      </c>
      <c r="I11" s="130"/>
      <c r="J11" s="1">
        <v>3</v>
      </c>
      <c r="K11" s="1">
        <v>10</v>
      </c>
      <c r="L11" s="1">
        <v>15</v>
      </c>
      <c r="M11" s="1"/>
      <c r="N11" s="37"/>
      <c r="O11" s="20"/>
      <c r="P11" s="146">
        <v>15</v>
      </c>
      <c r="Q11" s="127">
        <f>H11+4*I11+4*J11+4*K11+4*L11+4*M11+4*N11+4*O11+5*P11</f>
        <v>485.56</v>
      </c>
    </row>
    <row r="12" spans="1:17" ht="12.75">
      <c r="A12" s="22">
        <v>8</v>
      </c>
      <c r="B12" s="11"/>
      <c r="C12" s="28" t="s">
        <v>28</v>
      </c>
      <c r="D12" s="11">
        <v>2000</v>
      </c>
      <c r="E12" s="2" t="s">
        <v>61</v>
      </c>
      <c r="F12" s="2" t="s">
        <v>14</v>
      </c>
      <c r="G12" s="7" t="s">
        <v>198</v>
      </c>
      <c r="H12" s="133">
        <v>403.56</v>
      </c>
      <c r="I12" s="130">
        <v>10</v>
      </c>
      <c r="J12" s="1"/>
      <c r="K12" s="1"/>
      <c r="L12" s="1"/>
      <c r="M12" s="1"/>
      <c r="N12" s="37"/>
      <c r="O12" s="21"/>
      <c r="P12" s="147"/>
      <c r="Q12" s="127">
        <f>H12+4*I12+4*J12+4*K12+4*L12+4*M12+4*N12+4*O12+5*P12</f>
        <v>443.56</v>
      </c>
    </row>
    <row r="13" spans="1:17" ht="12.75">
      <c r="A13" s="62">
        <v>9</v>
      </c>
      <c r="B13" s="11"/>
      <c r="C13" s="27" t="s">
        <v>114</v>
      </c>
      <c r="D13" s="25" t="s">
        <v>99</v>
      </c>
      <c r="E13" s="2" t="s">
        <v>13</v>
      </c>
      <c r="F13" s="2" t="s">
        <v>14</v>
      </c>
      <c r="G13" s="7" t="s">
        <v>197</v>
      </c>
      <c r="H13" s="133">
        <v>213.86</v>
      </c>
      <c r="I13" s="130">
        <v>15</v>
      </c>
      <c r="J13" s="1">
        <v>10</v>
      </c>
      <c r="K13" s="1"/>
      <c r="L13" s="1"/>
      <c r="M13" s="1">
        <v>6</v>
      </c>
      <c r="N13" s="37">
        <v>6</v>
      </c>
      <c r="O13" s="20"/>
      <c r="P13" s="146">
        <v>15</v>
      </c>
      <c r="Q13" s="127">
        <f>H13+4*I13+4*J13+4*K13+4*L13+4*M13+4*N13+4*O13+5*P13</f>
        <v>436.86</v>
      </c>
    </row>
    <row r="14" spans="1:17" ht="12.75">
      <c r="A14" s="62">
        <v>10</v>
      </c>
      <c r="B14" s="11"/>
      <c r="C14" s="28" t="s">
        <v>86</v>
      </c>
      <c r="D14" s="11">
        <v>2001</v>
      </c>
      <c r="E14" s="2" t="s">
        <v>13</v>
      </c>
      <c r="F14" s="2" t="s">
        <v>14</v>
      </c>
      <c r="G14" s="7" t="s">
        <v>198</v>
      </c>
      <c r="H14" s="133">
        <v>160</v>
      </c>
      <c r="I14" s="130"/>
      <c r="J14" s="1"/>
      <c r="K14" s="1"/>
      <c r="L14" s="1">
        <v>10</v>
      </c>
      <c r="M14" s="1">
        <v>2</v>
      </c>
      <c r="N14" s="37"/>
      <c r="O14" s="20"/>
      <c r="P14" s="146">
        <v>20</v>
      </c>
      <c r="Q14" s="127">
        <f>H14+4*I14+4*J14+4*K14+4*L14+4*M14+4*N14+4*O14+5*P14</f>
        <v>308</v>
      </c>
    </row>
    <row r="15" spans="1:17" ht="12.75">
      <c r="A15" s="22">
        <v>11</v>
      </c>
      <c r="B15" s="11"/>
      <c r="C15" s="27" t="s">
        <v>38</v>
      </c>
      <c r="D15" s="2">
        <v>2000</v>
      </c>
      <c r="E15" s="26" t="s">
        <v>34</v>
      </c>
      <c r="F15" s="26" t="s">
        <v>35</v>
      </c>
      <c r="G15" s="92" t="s">
        <v>197</v>
      </c>
      <c r="H15" s="133">
        <v>301.2</v>
      </c>
      <c r="I15" s="94"/>
      <c r="J15" s="2"/>
      <c r="K15" s="2"/>
      <c r="L15" s="2"/>
      <c r="M15" s="2"/>
      <c r="N15" s="7"/>
      <c r="O15" s="21"/>
      <c r="P15" s="147"/>
      <c r="Q15" s="127">
        <f>H15+4*I15+4*J15+4*K15+4*L15+4*M15+4*N15+4*O15+5*P15</f>
        <v>301.2</v>
      </c>
    </row>
    <row r="16" spans="1:17" ht="12.75">
      <c r="A16" s="62">
        <v>12</v>
      </c>
      <c r="B16" s="11"/>
      <c r="C16" s="9" t="s">
        <v>39</v>
      </c>
      <c r="D16" s="25" t="s">
        <v>42</v>
      </c>
      <c r="E16" s="2" t="s">
        <v>40</v>
      </c>
      <c r="F16" s="2" t="s">
        <v>14</v>
      </c>
      <c r="G16" s="7" t="s">
        <v>198</v>
      </c>
      <c r="H16" s="133">
        <v>78.2</v>
      </c>
      <c r="I16" s="130">
        <v>10</v>
      </c>
      <c r="J16" s="1">
        <v>2</v>
      </c>
      <c r="K16" s="1">
        <v>2</v>
      </c>
      <c r="L16" s="1">
        <v>3</v>
      </c>
      <c r="M16" s="1"/>
      <c r="N16" s="37"/>
      <c r="O16" s="20"/>
      <c r="P16" s="146">
        <v>30</v>
      </c>
      <c r="Q16" s="127">
        <f>H16+4*I16+4*J16+4*K16+4*L16+4*M16+4*N16+4*O16+5*P16</f>
        <v>296.2</v>
      </c>
    </row>
    <row r="17" spans="1:17" ht="12.75">
      <c r="A17" s="62">
        <v>13</v>
      </c>
      <c r="B17" s="11"/>
      <c r="C17" s="28" t="s">
        <v>31</v>
      </c>
      <c r="D17" s="11">
        <v>2000</v>
      </c>
      <c r="E17" s="2" t="s">
        <v>32</v>
      </c>
      <c r="F17" s="2" t="s">
        <v>18</v>
      </c>
      <c r="G17" s="7" t="s">
        <v>197</v>
      </c>
      <c r="H17" s="133">
        <v>113.14</v>
      </c>
      <c r="I17" s="130">
        <v>6</v>
      </c>
      <c r="J17" s="1">
        <v>2</v>
      </c>
      <c r="K17" s="1"/>
      <c r="L17" s="1"/>
      <c r="M17" s="1">
        <v>3</v>
      </c>
      <c r="N17" s="37">
        <v>3</v>
      </c>
      <c r="O17" s="20"/>
      <c r="P17" s="146">
        <v>6</v>
      </c>
      <c r="Q17" s="127">
        <f>H17+4*I17+4*J17+4*K17+4*L17+4*M17+4*N17+4*O17+5*P17</f>
        <v>199.14</v>
      </c>
    </row>
    <row r="18" spans="1:17" ht="12.75">
      <c r="A18" s="22">
        <v>14</v>
      </c>
      <c r="B18" s="11"/>
      <c r="C18" s="27" t="s">
        <v>58</v>
      </c>
      <c r="D18" s="25" t="s">
        <v>42</v>
      </c>
      <c r="E18" s="2" t="s">
        <v>59</v>
      </c>
      <c r="F18" s="2" t="s">
        <v>9</v>
      </c>
      <c r="G18" s="7" t="s">
        <v>197</v>
      </c>
      <c r="H18" s="133">
        <v>15</v>
      </c>
      <c r="I18" s="130">
        <v>10</v>
      </c>
      <c r="J18" s="1">
        <v>10</v>
      </c>
      <c r="K18" s="1">
        <v>3</v>
      </c>
      <c r="L18" s="1"/>
      <c r="M18" s="1">
        <v>10</v>
      </c>
      <c r="N18" s="37"/>
      <c r="O18" s="20"/>
      <c r="P18" s="146">
        <v>10</v>
      </c>
      <c r="Q18" s="127">
        <f>H18+4*I18+4*J18+4*K18+4*L18+4*M18+4*N18+4*O18+5*P18</f>
        <v>197</v>
      </c>
    </row>
    <row r="19" spans="1:17" ht="12.75">
      <c r="A19" s="62">
        <v>15</v>
      </c>
      <c r="B19" s="11"/>
      <c r="C19" s="9" t="s">
        <v>113</v>
      </c>
      <c r="D19" s="25" t="s">
        <v>42</v>
      </c>
      <c r="E19" s="2" t="s">
        <v>57</v>
      </c>
      <c r="F19" s="2" t="s">
        <v>18</v>
      </c>
      <c r="G19" s="7" t="s">
        <v>197</v>
      </c>
      <c r="H19" s="133">
        <v>66.86</v>
      </c>
      <c r="I19" s="130">
        <v>10</v>
      </c>
      <c r="J19" s="1"/>
      <c r="K19" s="1">
        <v>2</v>
      </c>
      <c r="L19" s="1">
        <v>3</v>
      </c>
      <c r="M19" s="1">
        <v>6</v>
      </c>
      <c r="N19" s="37"/>
      <c r="O19" s="20"/>
      <c r="P19" s="146">
        <v>6</v>
      </c>
      <c r="Q19" s="127">
        <f>H19+4*I19+4*J19+4*K19+4*L19+4*M19+4*N19+4*O19+5*P19</f>
        <v>180.86</v>
      </c>
    </row>
    <row r="20" spans="1:17" ht="12.75">
      <c r="A20" s="62">
        <v>16</v>
      </c>
      <c r="B20" s="11"/>
      <c r="C20" s="9" t="s">
        <v>119</v>
      </c>
      <c r="D20" s="11">
        <v>2003</v>
      </c>
      <c r="E20" s="2" t="s">
        <v>30</v>
      </c>
      <c r="F20" s="2" t="s">
        <v>9</v>
      </c>
      <c r="G20" s="7" t="s">
        <v>198</v>
      </c>
      <c r="H20" s="133">
        <v>76.5</v>
      </c>
      <c r="I20" s="130"/>
      <c r="J20" s="1">
        <v>2</v>
      </c>
      <c r="K20" s="1"/>
      <c r="L20" s="1">
        <v>3</v>
      </c>
      <c r="M20" s="1"/>
      <c r="N20" s="37"/>
      <c r="O20" s="20"/>
      <c r="P20" s="146">
        <v>15</v>
      </c>
      <c r="Q20" s="127">
        <f>H20+4*I20+4*J20+4*K20+4*L20+4*M20+4*N20+4*O20+5*P20</f>
        <v>171.5</v>
      </c>
    </row>
    <row r="21" spans="1:17" ht="12.75">
      <c r="A21" s="22">
        <v>17</v>
      </c>
      <c r="B21" s="11"/>
      <c r="C21" s="27" t="s">
        <v>97</v>
      </c>
      <c r="D21" s="25" t="s">
        <v>42</v>
      </c>
      <c r="E21" s="2" t="s">
        <v>32</v>
      </c>
      <c r="F21" s="2" t="s">
        <v>18</v>
      </c>
      <c r="G21" s="7" t="s">
        <v>198</v>
      </c>
      <c r="H21" s="133">
        <v>26</v>
      </c>
      <c r="I21" s="130">
        <v>6</v>
      </c>
      <c r="J21" s="1">
        <v>3</v>
      </c>
      <c r="K21" s="1"/>
      <c r="L21" s="1"/>
      <c r="M21" s="1">
        <v>3</v>
      </c>
      <c r="N21" s="37">
        <v>3</v>
      </c>
      <c r="O21" s="20"/>
      <c r="P21" s="146">
        <v>15</v>
      </c>
      <c r="Q21" s="127">
        <f>H21+4*I21+4*J21+4*K21+4*L21+4*M21+4*N21+4*O21+5*P21</f>
        <v>161</v>
      </c>
    </row>
    <row r="22" spans="1:17" ht="12.75">
      <c r="A22" s="62">
        <v>18</v>
      </c>
      <c r="B22" s="2"/>
      <c r="C22" s="9" t="s">
        <v>33</v>
      </c>
      <c r="D22" s="25" t="s">
        <v>42</v>
      </c>
      <c r="E22" s="2" t="s">
        <v>34</v>
      </c>
      <c r="F22" s="2" t="s">
        <v>35</v>
      </c>
      <c r="G22" s="7" t="s">
        <v>197</v>
      </c>
      <c r="H22" s="133"/>
      <c r="I22" s="130">
        <v>6</v>
      </c>
      <c r="J22" s="1">
        <v>3</v>
      </c>
      <c r="K22" s="1"/>
      <c r="L22" s="1">
        <v>10</v>
      </c>
      <c r="M22" s="1">
        <v>2</v>
      </c>
      <c r="N22" s="37"/>
      <c r="O22" s="21"/>
      <c r="P22" s="147">
        <v>10</v>
      </c>
      <c r="Q22" s="127">
        <f>H22+4*I22+4*J22+4*K22+4*L22+4*M22+4*N22+4*O22+5*P22</f>
        <v>134</v>
      </c>
    </row>
    <row r="23" spans="1:17" ht="12.75">
      <c r="A23" s="62">
        <v>19</v>
      </c>
      <c r="B23" s="11"/>
      <c r="C23" s="27" t="s">
        <v>26</v>
      </c>
      <c r="D23" s="25" t="s">
        <v>42</v>
      </c>
      <c r="E23" s="2" t="s">
        <v>32</v>
      </c>
      <c r="F23" s="2" t="s">
        <v>18</v>
      </c>
      <c r="G23" s="7" t="s">
        <v>197</v>
      </c>
      <c r="H23" s="133">
        <v>15</v>
      </c>
      <c r="I23" s="130">
        <v>3</v>
      </c>
      <c r="J23" s="1">
        <v>6</v>
      </c>
      <c r="K23" s="1">
        <v>3</v>
      </c>
      <c r="L23" s="1"/>
      <c r="M23" s="1">
        <v>10</v>
      </c>
      <c r="N23" s="37"/>
      <c r="O23" s="21"/>
      <c r="P23" s="147">
        <v>6</v>
      </c>
      <c r="Q23" s="127">
        <f>H23+4*I23+4*J23+4*K23+4*L23+4*M23+4*N23+4*O23+5*P23</f>
        <v>133</v>
      </c>
    </row>
    <row r="24" spans="1:17" ht="12.75">
      <c r="A24" s="22">
        <v>20</v>
      </c>
      <c r="B24" s="11"/>
      <c r="C24" s="28" t="s">
        <v>29</v>
      </c>
      <c r="D24" s="11">
        <v>2001</v>
      </c>
      <c r="E24" s="2" t="s">
        <v>30</v>
      </c>
      <c r="F24" s="2" t="s">
        <v>9</v>
      </c>
      <c r="G24" s="7" t="s">
        <v>197</v>
      </c>
      <c r="H24" s="133">
        <v>12.58</v>
      </c>
      <c r="I24" s="130"/>
      <c r="J24" s="1">
        <v>3</v>
      </c>
      <c r="K24" s="1">
        <v>2</v>
      </c>
      <c r="L24" s="1"/>
      <c r="M24" s="1"/>
      <c r="N24" s="37">
        <v>15</v>
      </c>
      <c r="O24" s="20"/>
      <c r="P24" s="146">
        <v>6</v>
      </c>
      <c r="Q24" s="127">
        <f>H24+4*I24+4*J24+4*K24+4*L24+4*M24+4*N24+4*O24+5*P24</f>
        <v>122.58</v>
      </c>
    </row>
    <row r="25" spans="1:17" ht="12.75">
      <c r="A25" s="62">
        <v>21</v>
      </c>
      <c r="B25" s="11"/>
      <c r="C25" s="9" t="s">
        <v>47</v>
      </c>
      <c r="D25" s="10" t="s">
        <v>42</v>
      </c>
      <c r="E25" s="2" t="s">
        <v>48</v>
      </c>
      <c r="F25" s="2" t="s">
        <v>11</v>
      </c>
      <c r="G25" s="7" t="s">
        <v>197</v>
      </c>
      <c r="H25" s="133"/>
      <c r="I25" s="130">
        <v>6</v>
      </c>
      <c r="J25" s="1"/>
      <c r="K25" s="1">
        <v>6</v>
      </c>
      <c r="L25" s="1"/>
      <c r="M25" s="1">
        <v>3</v>
      </c>
      <c r="N25" s="37">
        <v>3</v>
      </c>
      <c r="O25" s="20"/>
      <c r="P25" s="146">
        <v>10</v>
      </c>
      <c r="Q25" s="127">
        <f>H25+4*I25+4*J25+4*K25+4*L25+4*M25+4*N25+4*O25+5*P25</f>
        <v>122</v>
      </c>
    </row>
    <row r="26" spans="1:17" ht="12.75">
      <c r="A26" s="62">
        <v>22</v>
      </c>
      <c r="B26" s="11"/>
      <c r="C26" s="9" t="s">
        <v>101</v>
      </c>
      <c r="D26" s="25" t="s">
        <v>99</v>
      </c>
      <c r="E26" s="2" t="s">
        <v>160</v>
      </c>
      <c r="F26" s="2" t="s">
        <v>65</v>
      </c>
      <c r="G26" s="7" t="s">
        <v>197</v>
      </c>
      <c r="H26" s="133">
        <v>35.14</v>
      </c>
      <c r="I26" s="130"/>
      <c r="J26" s="1"/>
      <c r="K26" s="1">
        <v>3</v>
      </c>
      <c r="L26" s="1"/>
      <c r="M26" s="1"/>
      <c r="N26" s="37"/>
      <c r="O26" s="20"/>
      <c r="P26" s="146">
        <v>10</v>
      </c>
      <c r="Q26" s="127">
        <f>H26+4*I26+4*J26+4*K26+4*L26+4*M26+4*N26+4*O26+5*P26</f>
        <v>97.14</v>
      </c>
    </row>
    <row r="27" spans="1:17" ht="12.75">
      <c r="A27" s="22">
        <v>23</v>
      </c>
      <c r="B27" s="11"/>
      <c r="C27" s="9" t="s">
        <v>121</v>
      </c>
      <c r="D27" s="25" t="s">
        <v>42</v>
      </c>
      <c r="E27" s="2" t="s">
        <v>117</v>
      </c>
      <c r="F27" s="2" t="s">
        <v>9</v>
      </c>
      <c r="G27" s="7" t="s">
        <v>197</v>
      </c>
      <c r="H27" s="133"/>
      <c r="I27" s="130">
        <v>6</v>
      </c>
      <c r="J27" s="1"/>
      <c r="K27" s="1"/>
      <c r="L27" s="1">
        <v>3</v>
      </c>
      <c r="M27" s="1">
        <v>3</v>
      </c>
      <c r="N27" s="37">
        <v>10</v>
      </c>
      <c r="O27" s="20"/>
      <c r="P27" s="146"/>
      <c r="Q27" s="127">
        <f>H27+4*I27+4*J27+4*K27+4*L27+4*M27+4*N27+4*O27+5*P27</f>
        <v>88</v>
      </c>
    </row>
    <row r="28" spans="1:17" ht="12.75">
      <c r="A28" s="62">
        <v>24</v>
      </c>
      <c r="B28" s="11"/>
      <c r="C28" s="9" t="s">
        <v>88</v>
      </c>
      <c r="D28" s="25" t="s">
        <v>89</v>
      </c>
      <c r="E28" s="2" t="s">
        <v>34</v>
      </c>
      <c r="F28" s="2" t="s">
        <v>35</v>
      </c>
      <c r="G28" s="7" t="s">
        <v>197</v>
      </c>
      <c r="H28" s="133"/>
      <c r="I28" s="130">
        <v>3</v>
      </c>
      <c r="J28" s="1">
        <v>3</v>
      </c>
      <c r="K28" s="1"/>
      <c r="L28" s="1">
        <v>6</v>
      </c>
      <c r="M28" s="1"/>
      <c r="N28" s="37">
        <v>2</v>
      </c>
      <c r="O28" s="20"/>
      <c r="P28" s="146">
        <v>6</v>
      </c>
      <c r="Q28" s="127">
        <f>H28+4*I28+4*J28+4*K28+4*L28+4*M28+4*N28+4*O28+5*P28</f>
        <v>86</v>
      </c>
    </row>
    <row r="29" spans="1:17" ht="12.75">
      <c r="A29" s="62">
        <v>25</v>
      </c>
      <c r="B29" s="11"/>
      <c r="C29" s="9" t="s">
        <v>115</v>
      </c>
      <c r="D29" s="25" t="s">
        <v>89</v>
      </c>
      <c r="E29" s="2" t="s">
        <v>34</v>
      </c>
      <c r="F29" s="2" t="s">
        <v>35</v>
      </c>
      <c r="G29" s="7" t="s">
        <v>197</v>
      </c>
      <c r="H29" s="133"/>
      <c r="I29" s="130">
        <v>6</v>
      </c>
      <c r="J29" s="1">
        <v>2</v>
      </c>
      <c r="K29" s="1"/>
      <c r="L29" s="1">
        <v>6</v>
      </c>
      <c r="M29" s="1"/>
      <c r="N29" s="37">
        <v>6</v>
      </c>
      <c r="O29" s="20"/>
      <c r="P29" s="146"/>
      <c r="Q29" s="127">
        <f>H29+4*I29+4*J29+4*K29+4*L29+4*M29+4*N29+4*O29+5*P29</f>
        <v>80</v>
      </c>
    </row>
    <row r="30" spans="1:17" ht="12.75">
      <c r="A30" s="22">
        <v>26</v>
      </c>
      <c r="B30" s="11"/>
      <c r="C30" s="27" t="s">
        <v>62</v>
      </c>
      <c r="D30" s="25" t="s">
        <v>99</v>
      </c>
      <c r="E30" s="2" t="s">
        <v>46</v>
      </c>
      <c r="F30" s="2" t="s">
        <v>14</v>
      </c>
      <c r="G30" s="7" t="s">
        <v>197</v>
      </c>
      <c r="H30" s="133"/>
      <c r="I30" s="130">
        <v>2</v>
      </c>
      <c r="J30" s="1">
        <v>6</v>
      </c>
      <c r="K30" s="1"/>
      <c r="L30" s="1"/>
      <c r="M30" s="1">
        <v>2</v>
      </c>
      <c r="N30" s="37"/>
      <c r="O30" s="21"/>
      <c r="P30" s="147">
        <v>6</v>
      </c>
      <c r="Q30" s="127">
        <f>H30+4*I30+4*J30+4*K30+4*L30+4*M30+4*N30+4*O30+5*P30</f>
        <v>70</v>
      </c>
    </row>
    <row r="31" spans="1:17" ht="12.75">
      <c r="A31" s="62">
        <v>27</v>
      </c>
      <c r="B31" s="11"/>
      <c r="C31" s="9" t="s">
        <v>125</v>
      </c>
      <c r="D31" s="25" t="s">
        <v>89</v>
      </c>
      <c r="E31" s="2" t="s">
        <v>160</v>
      </c>
      <c r="F31" s="2" t="s">
        <v>65</v>
      </c>
      <c r="G31" s="7" t="s">
        <v>197</v>
      </c>
      <c r="H31" s="133"/>
      <c r="I31" s="130"/>
      <c r="J31" s="1">
        <v>2</v>
      </c>
      <c r="K31" s="1">
        <v>2</v>
      </c>
      <c r="L31" s="1"/>
      <c r="M31" s="1">
        <v>3</v>
      </c>
      <c r="N31" s="37">
        <v>3</v>
      </c>
      <c r="O31" s="20"/>
      <c r="P31" s="146">
        <v>6</v>
      </c>
      <c r="Q31" s="127">
        <f>H31+4*I31+4*J31+4*K31+4*L31+4*M31+4*N31+4*O31+5*P31</f>
        <v>70</v>
      </c>
    </row>
    <row r="32" spans="1:17" ht="12.75">
      <c r="A32" s="62">
        <v>28</v>
      </c>
      <c r="B32" s="11"/>
      <c r="C32" s="9" t="s">
        <v>90</v>
      </c>
      <c r="D32" s="10" t="s">
        <v>91</v>
      </c>
      <c r="E32" s="2" t="s">
        <v>72</v>
      </c>
      <c r="F32" s="2" t="s">
        <v>14</v>
      </c>
      <c r="G32" s="7" t="s">
        <v>197</v>
      </c>
      <c r="H32" s="133"/>
      <c r="I32" s="130">
        <v>6</v>
      </c>
      <c r="J32" s="1">
        <v>2</v>
      </c>
      <c r="K32" s="1"/>
      <c r="L32" s="1">
        <v>6</v>
      </c>
      <c r="M32" s="1"/>
      <c r="N32" s="37"/>
      <c r="O32" s="20"/>
      <c r="P32" s="146"/>
      <c r="Q32" s="127">
        <f>H32+4*I32+4*J32+4*K32+4*L32+4*M32+4*N32+4*O32+5*P32</f>
        <v>56</v>
      </c>
    </row>
    <row r="33" spans="1:17" ht="12.75">
      <c r="A33" s="22">
        <v>29</v>
      </c>
      <c r="B33" s="11"/>
      <c r="C33" s="28" t="s">
        <v>63</v>
      </c>
      <c r="D33" s="11">
        <v>2000</v>
      </c>
      <c r="E33" s="2" t="s">
        <v>57</v>
      </c>
      <c r="F33" s="2" t="s">
        <v>18</v>
      </c>
      <c r="G33" s="7" t="s">
        <v>197</v>
      </c>
      <c r="H33" s="133"/>
      <c r="I33" s="130">
        <v>3</v>
      </c>
      <c r="J33" s="1">
        <v>3</v>
      </c>
      <c r="K33" s="1"/>
      <c r="L33" s="1"/>
      <c r="M33" s="1">
        <v>6</v>
      </c>
      <c r="N33" s="37">
        <v>2</v>
      </c>
      <c r="O33" s="20"/>
      <c r="P33" s="146"/>
      <c r="Q33" s="127">
        <f>H33+4*I33+4*J33+4*K33+4*L33+4*M33+4*N33+4*O33+5*P33</f>
        <v>56</v>
      </c>
    </row>
    <row r="34" spans="1:17" ht="12.75">
      <c r="A34" s="62">
        <v>30</v>
      </c>
      <c r="B34" s="11"/>
      <c r="C34" s="28" t="s">
        <v>110</v>
      </c>
      <c r="D34" s="11">
        <v>1999</v>
      </c>
      <c r="E34" s="2" t="s">
        <v>160</v>
      </c>
      <c r="F34" s="2" t="s">
        <v>65</v>
      </c>
      <c r="G34" s="7" t="s">
        <v>197</v>
      </c>
      <c r="H34" s="133">
        <v>15</v>
      </c>
      <c r="I34" s="130">
        <v>3</v>
      </c>
      <c r="J34" s="1">
        <v>2</v>
      </c>
      <c r="K34" s="1">
        <v>2</v>
      </c>
      <c r="L34" s="1"/>
      <c r="M34" s="1">
        <v>3</v>
      </c>
      <c r="N34" s="37"/>
      <c r="O34" s="20"/>
      <c r="P34" s="146"/>
      <c r="Q34" s="127">
        <f>H34+4*I34+4*J34+4*K34+4*L34+4*M34+4*N34+4*O34+5*P34</f>
        <v>55</v>
      </c>
    </row>
    <row r="35" spans="1:17" ht="12.75">
      <c r="A35" s="62">
        <v>31</v>
      </c>
      <c r="B35" s="11"/>
      <c r="C35" s="27" t="s">
        <v>278</v>
      </c>
      <c r="D35" s="25" t="s">
        <v>89</v>
      </c>
      <c r="E35" s="2" t="s">
        <v>67</v>
      </c>
      <c r="F35" s="2" t="s">
        <v>18</v>
      </c>
      <c r="G35" s="7" t="s">
        <v>198</v>
      </c>
      <c r="H35" s="133"/>
      <c r="I35" s="130"/>
      <c r="J35" s="1"/>
      <c r="K35" s="1"/>
      <c r="L35" s="1"/>
      <c r="M35" s="1">
        <v>1</v>
      </c>
      <c r="N35" s="37"/>
      <c r="O35" s="21"/>
      <c r="P35" s="147">
        <v>10</v>
      </c>
      <c r="Q35" s="127">
        <f>H35+4*I35+4*J35+4*K35+4*L35+4*M35+4*N35+4*O35+5*P35</f>
        <v>54</v>
      </c>
    </row>
    <row r="36" spans="1:17" ht="12.75">
      <c r="A36" s="22">
        <v>32</v>
      </c>
      <c r="B36" s="11"/>
      <c r="C36" s="27" t="s">
        <v>92</v>
      </c>
      <c r="D36" s="2">
        <v>2001</v>
      </c>
      <c r="E36" s="26" t="s">
        <v>57</v>
      </c>
      <c r="F36" s="26" t="s">
        <v>18</v>
      </c>
      <c r="G36" s="92" t="s">
        <v>198</v>
      </c>
      <c r="H36" s="133"/>
      <c r="I36" s="94"/>
      <c r="J36" s="2"/>
      <c r="K36" s="2"/>
      <c r="L36" s="2"/>
      <c r="M36" s="2"/>
      <c r="N36" s="7"/>
      <c r="O36" s="21"/>
      <c r="P36" s="147">
        <v>10</v>
      </c>
      <c r="Q36" s="127">
        <f>H36+4*I36+4*J36+4*K36+4*L36+4*M36+4*N36+4*O36+5*P36</f>
        <v>50</v>
      </c>
    </row>
    <row r="37" spans="1:17" ht="12.75">
      <c r="A37" s="62">
        <v>33</v>
      </c>
      <c r="B37" s="11"/>
      <c r="C37" s="28" t="s">
        <v>49</v>
      </c>
      <c r="D37" s="11">
        <v>1999</v>
      </c>
      <c r="E37" s="2" t="s">
        <v>46</v>
      </c>
      <c r="F37" s="2" t="s">
        <v>14</v>
      </c>
      <c r="G37" s="7" t="s">
        <v>197</v>
      </c>
      <c r="H37" s="133"/>
      <c r="I37" s="130">
        <v>3</v>
      </c>
      <c r="J37" s="1">
        <v>6</v>
      </c>
      <c r="K37" s="1"/>
      <c r="L37" s="1"/>
      <c r="M37" s="1">
        <v>3</v>
      </c>
      <c r="N37" s="37"/>
      <c r="O37" s="20"/>
      <c r="P37" s="146"/>
      <c r="Q37" s="127">
        <f>H37+4*I37+4*J37+4*K37+4*L37+4*M37+4*N37+4*O37+5*P37</f>
        <v>48</v>
      </c>
    </row>
    <row r="38" spans="1:17" ht="12.75">
      <c r="A38" s="62">
        <v>34</v>
      </c>
      <c r="B38" s="11"/>
      <c r="C38" s="9" t="s">
        <v>51</v>
      </c>
      <c r="D38" s="25" t="s">
        <v>42</v>
      </c>
      <c r="E38" s="2" t="s">
        <v>44</v>
      </c>
      <c r="F38" s="2" t="s">
        <v>14</v>
      </c>
      <c r="G38" s="7" t="s">
        <v>197</v>
      </c>
      <c r="H38" s="133"/>
      <c r="I38" s="130">
        <v>6</v>
      </c>
      <c r="J38" s="1">
        <v>6</v>
      </c>
      <c r="K38" s="1"/>
      <c r="L38" s="1"/>
      <c r="M38" s="1"/>
      <c r="N38" s="37"/>
      <c r="O38" s="20"/>
      <c r="P38" s="146"/>
      <c r="Q38" s="127">
        <f>H38+4*I38+4*J38+4*K38+4*L38+4*M38+4*N38+4*O38+5*P38</f>
        <v>48</v>
      </c>
    </row>
    <row r="39" spans="1:17" ht="12.75">
      <c r="A39" s="22">
        <v>35</v>
      </c>
      <c r="B39" s="11"/>
      <c r="C39" s="28" t="s">
        <v>95</v>
      </c>
      <c r="D39" s="11">
        <v>1999</v>
      </c>
      <c r="E39" s="2" t="s">
        <v>83</v>
      </c>
      <c r="F39" s="2" t="s">
        <v>65</v>
      </c>
      <c r="G39" s="7" t="s">
        <v>197</v>
      </c>
      <c r="H39" s="133"/>
      <c r="I39" s="130">
        <v>3</v>
      </c>
      <c r="J39" s="1">
        <v>2</v>
      </c>
      <c r="K39" s="1"/>
      <c r="L39" s="1">
        <v>3</v>
      </c>
      <c r="M39" s="1">
        <v>3</v>
      </c>
      <c r="N39" s="37"/>
      <c r="O39" s="20"/>
      <c r="P39" s="146"/>
      <c r="Q39" s="127">
        <f>H39+4*I39+4*J39+4*K39+4*L39+4*M39+4*N39+4*O39+5*P39</f>
        <v>44</v>
      </c>
    </row>
    <row r="40" spans="1:17" ht="12.75">
      <c r="A40" s="62">
        <v>36</v>
      </c>
      <c r="B40" s="11"/>
      <c r="C40" s="72" t="s">
        <v>120</v>
      </c>
      <c r="D40" s="2">
        <v>2002</v>
      </c>
      <c r="E40" s="2" t="s">
        <v>30</v>
      </c>
      <c r="F40" s="2" t="s">
        <v>9</v>
      </c>
      <c r="G40" s="7" t="s">
        <v>197</v>
      </c>
      <c r="H40" s="133">
        <v>37.86</v>
      </c>
      <c r="I40" s="94"/>
      <c r="J40" s="2"/>
      <c r="K40" s="2"/>
      <c r="L40" s="2"/>
      <c r="M40" s="2"/>
      <c r="N40" s="7"/>
      <c r="O40" s="21"/>
      <c r="P40" s="8"/>
      <c r="Q40" s="127">
        <f>H40+4*I40+4*J40+4*K40+4*L40+4*M40+4*N40+4*O40+5*P40</f>
        <v>37.86</v>
      </c>
    </row>
    <row r="41" spans="1:17" ht="12.75">
      <c r="A41" s="62">
        <v>37</v>
      </c>
      <c r="B41" s="11"/>
      <c r="C41" s="9" t="s">
        <v>41</v>
      </c>
      <c r="D41" s="25" t="s">
        <v>42</v>
      </c>
      <c r="E41" s="2" t="s">
        <v>40</v>
      </c>
      <c r="F41" s="2" t="s">
        <v>14</v>
      </c>
      <c r="G41" s="7" t="s">
        <v>197</v>
      </c>
      <c r="H41" s="133"/>
      <c r="I41" s="130">
        <v>3</v>
      </c>
      <c r="J41" s="1">
        <v>3</v>
      </c>
      <c r="K41" s="1"/>
      <c r="L41" s="1">
        <v>3</v>
      </c>
      <c r="M41" s="1"/>
      <c r="N41" s="37"/>
      <c r="O41" s="20"/>
      <c r="P41" s="146"/>
      <c r="Q41" s="127">
        <f>H41+4*I41+4*J41+4*K41+4*L41+4*M41+4*N41+4*O41+5*P41</f>
        <v>36</v>
      </c>
    </row>
    <row r="42" spans="1:17" ht="12.75">
      <c r="A42" s="22">
        <v>38</v>
      </c>
      <c r="B42" s="11"/>
      <c r="C42" s="9" t="s">
        <v>70</v>
      </c>
      <c r="D42" s="11">
        <v>2002</v>
      </c>
      <c r="E42" s="2" t="s">
        <v>72</v>
      </c>
      <c r="F42" s="2" t="s">
        <v>14</v>
      </c>
      <c r="G42" s="7" t="s">
        <v>197</v>
      </c>
      <c r="H42" s="133"/>
      <c r="I42" s="130">
        <v>3</v>
      </c>
      <c r="J42" s="1">
        <v>2</v>
      </c>
      <c r="K42" s="1"/>
      <c r="L42" s="1">
        <v>2</v>
      </c>
      <c r="M42" s="1">
        <v>2</v>
      </c>
      <c r="N42" s="37"/>
      <c r="O42" s="20"/>
      <c r="P42" s="146"/>
      <c r="Q42" s="127">
        <f>H42+4*I42+4*J42+4*K42+4*L42+4*M42+4*N42+4*O42+5*P42</f>
        <v>36</v>
      </c>
    </row>
    <row r="43" spans="1:17" ht="12.75">
      <c r="A43" s="62">
        <v>39</v>
      </c>
      <c r="B43" s="11"/>
      <c r="C43" s="9" t="s">
        <v>80</v>
      </c>
      <c r="D43" s="25" t="s">
        <v>42</v>
      </c>
      <c r="E43" s="26" t="s">
        <v>53</v>
      </c>
      <c r="F43" s="26" t="s">
        <v>35</v>
      </c>
      <c r="G43" s="92" t="s">
        <v>197</v>
      </c>
      <c r="H43" s="133"/>
      <c r="I43" s="130"/>
      <c r="J43" s="1"/>
      <c r="K43" s="1"/>
      <c r="L43" s="1"/>
      <c r="M43" s="1"/>
      <c r="N43" s="37"/>
      <c r="O43" s="21"/>
      <c r="P43" s="147">
        <v>6</v>
      </c>
      <c r="Q43" s="127">
        <f>H43+4*I43+4*J43+4*K43+4*L43+4*M43+4*N43+4*O43+5*P43</f>
        <v>30</v>
      </c>
    </row>
    <row r="44" spans="1:17" ht="12.75">
      <c r="A44" s="62">
        <v>40</v>
      </c>
      <c r="B44" s="11"/>
      <c r="C44" s="9" t="s">
        <v>94</v>
      </c>
      <c r="D44" s="10" t="s">
        <v>71</v>
      </c>
      <c r="E44" s="2" t="s">
        <v>13</v>
      </c>
      <c r="F44" s="2" t="s">
        <v>14</v>
      </c>
      <c r="G44" s="7" t="s">
        <v>197</v>
      </c>
      <c r="H44" s="133"/>
      <c r="I44" s="130">
        <v>3</v>
      </c>
      <c r="J44" s="1">
        <v>2</v>
      </c>
      <c r="K44" s="1"/>
      <c r="L44" s="1">
        <v>2</v>
      </c>
      <c r="M44" s="1"/>
      <c r="N44" s="37"/>
      <c r="O44" s="21"/>
      <c r="P44" s="147"/>
      <c r="Q44" s="127">
        <f>H44+4*I44+4*J44+4*K44+4*L44+4*M44+4*N44+4*O44+5*P44</f>
        <v>28</v>
      </c>
    </row>
    <row r="45" spans="1:17" ht="12.75">
      <c r="A45" s="22">
        <v>41</v>
      </c>
      <c r="B45" s="34"/>
      <c r="C45" s="28" t="s">
        <v>106</v>
      </c>
      <c r="D45" s="11">
        <v>2000</v>
      </c>
      <c r="E45" s="2" t="s">
        <v>102</v>
      </c>
      <c r="F45" s="2" t="s">
        <v>9</v>
      </c>
      <c r="G45" s="7" t="s">
        <v>197</v>
      </c>
      <c r="H45" s="133"/>
      <c r="I45" s="130">
        <v>3</v>
      </c>
      <c r="J45" s="1">
        <v>2</v>
      </c>
      <c r="K45" s="1"/>
      <c r="L45" s="1"/>
      <c r="M45" s="1">
        <v>2</v>
      </c>
      <c r="N45" s="37"/>
      <c r="O45" s="20"/>
      <c r="P45" s="146"/>
      <c r="Q45" s="127">
        <f>H45+4*I45+4*J45+4*K45+4*L45+4*M45+4*N45+4*O45+5*P45</f>
        <v>28</v>
      </c>
    </row>
    <row r="46" spans="1:17" ht="12.75">
      <c r="A46" s="62">
        <v>42</v>
      </c>
      <c r="B46" s="34"/>
      <c r="C46" s="9" t="s">
        <v>100</v>
      </c>
      <c r="D46" s="11">
        <v>2001</v>
      </c>
      <c r="E46" s="2" t="s">
        <v>44</v>
      </c>
      <c r="F46" s="2" t="s">
        <v>14</v>
      </c>
      <c r="G46" s="7" t="s">
        <v>197</v>
      </c>
      <c r="H46" s="133"/>
      <c r="I46" s="130"/>
      <c r="J46" s="1">
        <v>2</v>
      </c>
      <c r="K46" s="1"/>
      <c r="L46" s="1">
        <v>2</v>
      </c>
      <c r="M46" s="1">
        <v>2</v>
      </c>
      <c r="N46" s="37"/>
      <c r="O46" s="20"/>
      <c r="P46" s="146"/>
      <c r="Q46" s="127">
        <f>H46+4*I46+4*J46+4*K46+4*L46+4*M46+4*N46+4*O46+5*P46</f>
        <v>24</v>
      </c>
    </row>
    <row r="47" spans="1:17" ht="12.75">
      <c r="A47" s="62">
        <v>43</v>
      </c>
      <c r="B47" s="11"/>
      <c r="C47" s="28" t="s">
        <v>122</v>
      </c>
      <c r="D47" s="11">
        <v>2006</v>
      </c>
      <c r="E47" s="2" t="s">
        <v>13</v>
      </c>
      <c r="F47" s="2" t="s">
        <v>14</v>
      </c>
      <c r="G47" s="7" t="s">
        <v>197</v>
      </c>
      <c r="H47" s="133"/>
      <c r="I47" s="130">
        <v>3</v>
      </c>
      <c r="J47" s="1"/>
      <c r="K47" s="1"/>
      <c r="L47" s="1">
        <v>3</v>
      </c>
      <c r="M47" s="1"/>
      <c r="N47" s="37"/>
      <c r="O47" s="20"/>
      <c r="P47" s="146"/>
      <c r="Q47" s="127">
        <f>H47+4*I47+4*J47+4*K47+4*L47+4*M47+4*N47+4*O47+5*P47</f>
        <v>24</v>
      </c>
    </row>
    <row r="48" spans="1:17" ht="12.75">
      <c r="A48" s="22">
        <v>44</v>
      </c>
      <c r="B48" s="34"/>
      <c r="C48" s="9" t="s">
        <v>123</v>
      </c>
      <c r="D48" s="10" t="s">
        <v>71</v>
      </c>
      <c r="E48" s="2" t="s">
        <v>57</v>
      </c>
      <c r="F48" s="2" t="s">
        <v>18</v>
      </c>
      <c r="G48" s="7" t="s">
        <v>197</v>
      </c>
      <c r="H48" s="133"/>
      <c r="I48" s="130"/>
      <c r="J48" s="1"/>
      <c r="K48" s="1"/>
      <c r="L48" s="1">
        <v>6</v>
      </c>
      <c r="M48" s="1"/>
      <c r="N48" s="37"/>
      <c r="O48" s="20"/>
      <c r="P48" s="146"/>
      <c r="Q48" s="127">
        <f>H48+4*I48+4*J48+4*K48+4*L48+4*M48+4*N48+4*O48+5*P48</f>
        <v>24</v>
      </c>
    </row>
    <row r="49" spans="1:17" ht="12.75">
      <c r="A49" s="62">
        <v>45</v>
      </c>
      <c r="B49" s="34"/>
      <c r="C49" s="27" t="s">
        <v>79</v>
      </c>
      <c r="D49" s="25" t="s">
        <v>89</v>
      </c>
      <c r="E49" s="2" t="s">
        <v>40</v>
      </c>
      <c r="F49" s="2" t="s">
        <v>14</v>
      </c>
      <c r="G49" s="7" t="s">
        <v>197</v>
      </c>
      <c r="H49" s="133"/>
      <c r="I49" s="130">
        <v>3</v>
      </c>
      <c r="J49" s="1">
        <v>3</v>
      </c>
      <c r="K49" s="1"/>
      <c r="L49" s="1"/>
      <c r="M49" s="1"/>
      <c r="N49" s="37"/>
      <c r="O49" s="21"/>
      <c r="P49" s="147"/>
      <c r="Q49" s="127">
        <f>H49+4*I49+4*J49+4*K49+4*L49+4*M49+4*N49+4*O49+5*P49</f>
        <v>24</v>
      </c>
    </row>
    <row r="50" spans="1:17" ht="12.75">
      <c r="A50" s="62">
        <v>46</v>
      </c>
      <c r="B50" s="34"/>
      <c r="C50" s="9" t="s">
        <v>116</v>
      </c>
      <c r="D50" s="25" t="s">
        <v>42</v>
      </c>
      <c r="E50" s="2" t="s">
        <v>117</v>
      </c>
      <c r="F50" s="2" t="s">
        <v>9</v>
      </c>
      <c r="G50" s="7" t="s">
        <v>197</v>
      </c>
      <c r="H50" s="133"/>
      <c r="I50" s="130">
        <v>3</v>
      </c>
      <c r="J50" s="1">
        <v>2</v>
      </c>
      <c r="K50" s="1"/>
      <c r="L50" s="1"/>
      <c r="M50" s="1"/>
      <c r="N50" s="37"/>
      <c r="O50" s="20"/>
      <c r="P50" s="146"/>
      <c r="Q50" s="127">
        <f>H50+4*I50+4*J50+4*K50+4*L50+4*M50+4*N50+4*O50+5*P50</f>
        <v>20</v>
      </c>
    </row>
    <row r="51" spans="1:18" ht="12.75">
      <c r="A51" s="22">
        <v>47</v>
      </c>
      <c r="B51" s="34"/>
      <c r="C51" s="9" t="s">
        <v>207</v>
      </c>
      <c r="D51" s="25" t="s">
        <v>42</v>
      </c>
      <c r="E51" s="2" t="s">
        <v>30</v>
      </c>
      <c r="F51" s="2" t="s">
        <v>9</v>
      </c>
      <c r="G51" s="7" t="s">
        <v>197</v>
      </c>
      <c r="H51" s="133"/>
      <c r="I51" s="130"/>
      <c r="J51" s="1"/>
      <c r="K51" s="1"/>
      <c r="L51" s="1">
        <v>3</v>
      </c>
      <c r="M51" s="1"/>
      <c r="N51" s="37">
        <v>2</v>
      </c>
      <c r="O51" s="20"/>
      <c r="P51" s="146"/>
      <c r="Q51" s="127">
        <f>H51+4*I51+4*J51+4*K51+4*L51+4*M51+4*N51+4*O51+5*P51</f>
        <v>20</v>
      </c>
      <c r="R51" s="4"/>
    </row>
    <row r="52" spans="1:18" ht="12.75">
      <c r="A52" s="62">
        <v>48</v>
      </c>
      <c r="B52" s="11"/>
      <c r="C52" s="9" t="s">
        <v>208</v>
      </c>
      <c r="D52" s="25" t="s">
        <v>89</v>
      </c>
      <c r="E52" s="2" t="s">
        <v>209</v>
      </c>
      <c r="F52" s="2" t="s">
        <v>14</v>
      </c>
      <c r="G52" s="7" t="s">
        <v>197</v>
      </c>
      <c r="H52" s="133"/>
      <c r="I52" s="130"/>
      <c r="J52" s="1"/>
      <c r="K52" s="1"/>
      <c r="L52" s="1">
        <v>2</v>
      </c>
      <c r="M52" s="1">
        <v>2</v>
      </c>
      <c r="N52" s="37"/>
      <c r="O52" s="20"/>
      <c r="P52" s="146"/>
      <c r="Q52" s="127">
        <f>H52+4*I52+4*J52+4*K52+4*L52+4*M52+4*N52+4*O52+5*P52</f>
        <v>16</v>
      </c>
      <c r="R52" s="4"/>
    </row>
    <row r="53" spans="1:18" ht="12.75">
      <c r="A53" s="62">
        <v>49</v>
      </c>
      <c r="B53" s="11"/>
      <c r="C53" s="9" t="s">
        <v>68</v>
      </c>
      <c r="D53" s="25" t="s">
        <v>89</v>
      </c>
      <c r="E53" s="2" t="s">
        <v>34</v>
      </c>
      <c r="F53" s="2" t="s">
        <v>35</v>
      </c>
      <c r="G53" s="7" t="s">
        <v>197</v>
      </c>
      <c r="H53" s="133"/>
      <c r="I53" s="130"/>
      <c r="J53" s="1">
        <v>1</v>
      </c>
      <c r="K53" s="1"/>
      <c r="L53" s="1">
        <v>2</v>
      </c>
      <c r="M53" s="1"/>
      <c r="N53" s="37"/>
      <c r="O53" s="20"/>
      <c r="P53" s="146"/>
      <c r="Q53" s="127">
        <f>H53+4*I53+4*J53+4*K53+4*L53+4*M53+4*N53+4*O53+5*P53</f>
        <v>12</v>
      </c>
      <c r="R53" s="4"/>
    </row>
    <row r="54" spans="1:18" ht="12.75">
      <c r="A54" s="22">
        <v>50</v>
      </c>
      <c r="B54" s="34"/>
      <c r="C54" s="9" t="s">
        <v>143</v>
      </c>
      <c r="D54" s="25" t="s">
        <v>137</v>
      </c>
      <c r="E54" s="2" t="s">
        <v>61</v>
      </c>
      <c r="F54" s="2" t="s">
        <v>14</v>
      </c>
      <c r="G54" s="7" t="s">
        <v>198</v>
      </c>
      <c r="H54" s="133"/>
      <c r="I54" s="130">
        <v>3</v>
      </c>
      <c r="J54" s="1"/>
      <c r="K54" s="1"/>
      <c r="L54" s="1"/>
      <c r="M54" s="1"/>
      <c r="N54" s="37"/>
      <c r="O54" s="20"/>
      <c r="P54" s="146"/>
      <c r="Q54" s="127">
        <f>H54+4*I54+4*J54+4*K54+4*L54+4*M54+4*N54+4*O54+5*P54</f>
        <v>12</v>
      </c>
      <c r="R54" s="4"/>
    </row>
    <row r="55" spans="1:17" ht="12.75">
      <c r="A55" s="62">
        <v>51</v>
      </c>
      <c r="B55" s="34"/>
      <c r="C55" s="9" t="s">
        <v>73</v>
      </c>
      <c r="D55" s="11">
        <v>2001</v>
      </c>
      <c r="E55" s="2" t="s">
        <v>57</v>
      </c>
      <c r="F55" s="2" t="s">
        <v>18</v>
      </c>
      <c r="G55" s="7" t="s">
        <v>197</v>
      </c>
      <c r="H55" s="133"/>
      <c r="I55" s="130">
        <v>3</v>
      </c>
      <c r="J55" s="1"/>
      <c r="K55" s="1"/>
      <c r="L55" s="1"/>
      <c r="M55" s="1"/>
      <c r="N55" s="37"/>
      <c r="O55" s="21"/>
      <c r="P55" s="147"/>
      <c r="Q55" s="127">
        <f>H55+4*I55+4*J55+4*K55+4*L55+4*M55+4*N55+4*O55+5*P55</f>
        <v>12</v>
      </c>
    </row>
    <row r="56" spans="1:17" ht="12.75">
      <c r="A56" s="62">
        <v>52</v>
      </c>
      <c r="B56" s="34"/>
      <c r="C56" s="9" t="s">
        <v>108</v>
      </c>
      <c r="D56" s="25" t="s">
        <v>71</v>
      </c>
      <c r="E56" s="2" t="s">
        <v>67</v>
      </c>
      <c r="F56" s="2" t="s">
        <v>18</v>
      </c>
      <c r="G56" s="7" t="s">
        <v>197</v>
      </c>
      <c r="H56" s="133"/>
      <c r="I56" s="130">
        <v>3</v>
      </c>
      <c r="J56" s="1"/>
      <c r="K56" s="1"/>
      <c r="L56" s="1"/>
      <c r="M56" s="1"/>
      <c r="N56" s="37"/>
      <c r="O56" s="20"/>
      <c r="P56" s="146"/>
      <c r="Q56" s="127">
        <f>H56+4*I56+4*J56+4*K56+4*L56+4*M56+4*N56+4*O56+5*P56</f>
        <v>12</v>
      </c>
    </row>
    <row r="57" spans="1:17" ht="12.75">
      <c r="A57" s="22">
        <v>53</v>
      </c>
      <c r="B57" s="34"/>
      <c r="C57" s="27" t="s">
        <v>297</v>
      </c>
      <c r="D57" s="25" t="s">
        <v>89</v>
      </c>
      <c r="E57" s="2" t="s">
        <v>298</v>
      </c>
      <c r="F57" s="2" t="s">
        <v>65</v>
      </c>
      <c r="G57" s="7" t="s">
        <v>197</v>
      </c>
      <c r="H57" s="133"/>
      <c r="I57" s="130"/>
      <c r="J57" s="1"/>
      <c r="K57" s="1"/>
      <c r="L57" s="1"/>
      <c r="M57" s="1"/>
      <c r="N57" s="37">
        <v>2</v>
      </c>
      <c r="O57" s="20"/>
      <c r="P57" s="146"/>
      <c r="Q57" s="127">
        <f>H57+4*I57+4*J57+4*K57+4*L57+4*M57+4*N57+4*O57+5*P57</f>
        <v>8</v>
      </c>
    </row>
    <row r="58" spans="1:17" ht="12.75">
      <c r="A58" s="62">
        <v>54</v>
      </c>
      <c r="B58" s="11"/>
      <c r="C58" s="9" t="s">
        <v>129</v>
      </c>
      <c r="D58" s="25" t="s">
        <v>71</v>
      </c>
      <c r="E58" s="2" t="s">
        <v>117</v>
      </c>
      <c r="F58" s="2" t="s">
        <v>9</v>
      </c>
      <c r="G58" s="7" t="s">
        <v>197</v>
      </c>
      <c r="H58" s="133"/>
      <c r="I58" s="130"/>
      <c r="J58" s="1"/>
      <c r="K58" s="1"/>
      <c r="L58" s="1">
        <v>2</v>
      </c>
      <c r="M58" s="1"/>
      <c r="N58" s="37"/>
      <c r="O58" s="20"/>
      <c r="P58" s="146"/>
      <c r="Q58" s="127">
        <f>H58+4*I58+4*J58+4*K58+4*L58+4*M58+4*N58+4*O58+5*P58</f>
        <v>8</v>
      </c>
    </row>
    <row r="59" spans="1:17" ht="12.75">
      <c r="A59" s="62">
        <v>55</v>
      </c>
      <c r="B59" s="11"/>
      <c r="C59" s="27" t="s">
        <v>299</v>
      </c>
      <c r="D59" s="25" t="s">
        <v>42</v>
      </c>
      <c r="E59" s="2" t="s">
        <v>300</v>
      </c>
      <c r="F59" s="2" t="s">
        <v>18</v>
      </c>
      <c r="G59" s="7" t="s">
        <v>197</v>
      </c>
      <c r="H59" s="133"/>
      <c r="I59" s="130"/>
      <c r="J59" s="1"/>
      <c r="K59" s="1"/>
      <c r="L59" s="1"/>
      <c r="M59" s="1">
        <v>2</v>
      </c>
      <c r="N59" s="37"/>
      <c r="O59" s="20"/>
      <c r="P59" s="146"/>
      <c r="Q59" s="127">
        <f>H59+4*I59+4*J59+4*K59+4*L59+4*M59+4*N59+4*O59+5*P59</f>
        <v>8</v>
      </c>
    </row>
    <row r="60" spans="1:17" ht="12.75">
      <c r="A60" s="22">
        <v>56</v>
      </c>
      <c r="B60" s="11"/>
      <c r="C60" s="28" t="s">
        <v>218</v>
      </c>
      <c r="D60" s="11">
        <v>2000</v>
      </c>
      <c r="E60" s="2" t="s">
        <v>67</v>
      </c>
      <c r="F60" s="2" t="s">
        <v>18</v>
      </c>
      <c r="G60" s="7" t="s">
        <v>197</v>
      </c>
      <c r="H60" s="133"/>
      <c r="I60" s="130"/>
      <c r="J60" s="1"/>
      <c r="K60" s="1"/>
      <c r="L60" s="1"/>
      <c r="M60" s="1">
        <v>2</v>
      </c>
      <c r="N60" s="37"/>
      <c r="O60" s="20"/>
      <c r="P60" s="146"/>
      <c r="Q60" s="127">
        <f>H60+4*I60+4*J60+4*K60+4*L60+4*M60+4*N60+4*O60+5*P60</f>
        <v>8</v>
      </c>
    </row>
    <row r="61" spans="1:17" ht="12.75">
      <c r="A61" s="62">
        <v>57</v>
      </c>
      <c r="B61" s="11"/>
      <c r="C61" s="9" t="s">
        <v>131</v>
      </c>
      <c r="D61" s="11">
        <v>2002</v>
      </c>
      <c r="E61" s="2" t="s">
        <v>61</v>
      </c>
      <c r="F61" s="2" t="s">
        <v>14</v>
      </c>
      <c r="G61" s="7" t="s">
        <v>198</v>
      </c>
      <c r="H61" s="133"/>
      <c r="I61" s="130"/>
      <c r="J61" s="1">
        <v>2</v>
      </c>
      <c r="K61" s="1"/>
      <c r="L61" s="1"/>
      <c r="M61" s="1"/>
      <c r="N61" s="37"/>
      <c r="O61" s="20"/>
      <c r="P61" s="146"/>
      <c r="Q61" s="127">
        <f>H61+4*I61+4*J61+4*K61+4*L61+4*M61+4*N61+4*O61+5*P61</f>
        <v>8</v>
      </c>
    </row>
    <row r="62" spans="1:17" ht="12.75">
      <c r="A62" s="22">
        <v>58</v>
      </c>
      <c r="B62" s="11"/>
      <c r="C62" s="27" t="s">
        <v>181</v>
      </c>
      <c r="D62" s="25" t="s">
        <v>42</v>
      </c>
      <c r="E62" s="2" t="s">
        <v>130</v>
      </c>
      <c r="F62" s="2" t="s">
        <v>14</v>
      </c>
      <c r="G62" s="7" t="s">
        <v>197</v>
      </c>
      <c r="H62" s="133"/>
      <c r="I62" s="130"/>
      <c r="J62" s="1"/>
      <c r="K62" s="1"/>
      <c r="L62" s="1"/>
      <c r="M62" s="1">
        <v>2</v>
      </c>
      <c r="N62" s="37"/>
      <c r="O62" s="21"/>
      <c r="P62" s="147"/>
      <c r="Q62" s="127">
        <f>H62+4*I62+4*J62+4*K62+4*L62+4*M62+4*N62+4*O62+5*P62</f>
        <v>8</v>
      </c>
    </row>
    <row r="63" spans="1:17" ht="12.75">
      <c r="A63" s="22">
        <v>59</v>
      </c>
      <c r="B63" s="11"/>
      <c r="C63" s="9" t="s">
        <v>104</v>
      </c>
      <c r="D63" s="10" t="s">
        <v>71</v>
      </c>
      <c r="E63" s="2" t="s">
        <v>46</v>
      </c>
      <c r="F63" s="2" t="s">
        <v>14</v>
      </c>
      <c r="G63" s="7" t="s">
        <v>197</v>
      </c>
      <c r="H63" s="133"/>
      <c r="I63" s="130"/>
      <c r="J63" s="1"/>
      <c r="K63" s="1"/>
      <c r="L63" s="1"/>
      <c r="M63" s="1">
        <v>2</v>
      </c>
      <c r="N63" s="37"/>
      <c r="O63" s="21"/>
      <c r="P63" s="147"/>
      <c r="Q63" s="127">
        <f>H63+4*I63+4*J63+4*K63+4*L63+4*M63+4*N63+4*O63+5*P63</f>
        <v>8</v>
      </c>
    </row>
    <row r="64" spans="1:17" ht="12.75">
      <c r="A64" s="22">
        <v>60</v>
      </c>
      <c r="B64" s="11"/>
      <c r="C64" s="9" t="s">
        <v>134</v>
      </c>
      <c r="D64" s="11">
        <v>2004</v>
      </c>
      <c r="E64" s="2" t="s">
        <v>13</v>
      </c>
      <c r="F64" s="2" t="s">
        <v>14</v>
      </c>
      <c r="G64" s="7" t="s">
        <v>197</v>
      </c>
      <c r="H64" s="133"/>
      <c r="I64" s="130"/>
      <c r="J64" s="1"/>
      <c r="K64" s="1"/>
      <c r="L64" s="1">
        <v>2</v>
      </c>
      <c r="M64" s="1"/>
      <c r="N64" s="37"/>
      <c r="O64" s="21"/>
      <c r="P64" s="147"/>
      <c r="Q64" s="127">
        <f>H64+4*I64+4*J64+4*K64+4*L64+4*M64+4*N64+4*O64+5*P64</f>
        <v>8</v>
      </c>
    </row>
    <row r="65" spans="1:17" ht="12.75">
      <c r="A65" s="22">
        <v>61</v>
      </c>
      <c r="B65" s="2"/>
      <c r="C65" s="9" t="s">
        <v>210</v>
      </c>
      <c r="D65" s="25" t="s">
        <v>42</v>
      </c>
      <c r="E65" s="2" t="s">
        <v>117</v>
      </c>
      <c r="F65" s="2" t="s">
        <v>9</v>
      </c>
      <c r="G65" s="7" t="s">
        <v>197</v>
      </c>
      <c r="H65" s="133"/>
      <c r="I65" s="130"/>
      <c r="J65" s="1"/>
      <c r="K65" s="1"/>
      <c r="L65" s="1">
        <v>2</v>
      </c>
      <c r="M65" s="1"/>
      <c r="N65" s="37"/>
      <c r="O65" s="21"/>
      <c r="P65" s="147"/>
      <c r="Q65" s="127">
        <f>H65+4*I65+4*J65+4*K65+4*L65+4*M65+4*N65+4*O65+5*P65</f>
        <v>8</v>
      </c>
    </row>
    <row r="66" spans="1:17" ht="12.75">
      <c r="A66" s="151">
        <v>62</v>
      </c>
      <c r="B66" s="2"/>
      <c r="C66" s="9" t="s">
        <v>109</v>
      </c>
      <c r="D66" s="10" t="s">
        <v>99</v>
      </c>
      <c r="E66" s="2" t="s">
        <v>48</v>
      </c>
      <c r="F66" s="2" t="s">
        <v>11</v>
      </c>
      <c r="G66" s="7" t="s">
        <v>197</v>
      </c>
      <c r="H66" s="133"/>
      <c r="I66" s="130"/>
      <c r="J66" s="1"/>
      <c r="K66" s="1"/>
      <c r="L66" s="1"/>
      <c r="M66" s="1">
        <v>2</v>
      </c>
      <c r="N66" s="37"/>
      <c r="O66" s="21"/>
      <c r="P66" s="147"/>
      <c r="Q66" s="127">
        <f>H66+4*I66+4*J66+4*K66+4*L66+4*M66+4*N66+4*O66+5*P66</f>
        <v>8</v>
      </c>
    </row>
    <row r="67" spans="1:17" ht="13.5" thickBot="1">
      <c r="A67" s="101">
        <v>63</v>
      </c>
      <c r="B67" s="23"/>
      <c r="C67" s="102" t="s">
        <v>211</v>
      </c>
      <c r="D67" s="29" t="s">
        <v>99</v>
      </c>
      <c r="E67" s="23" t="s">
        <v>83</v>
      </c>
      <c r="F67" s="23" t="s">
        <v>65</v>
      </c>
      <c r="G67" s="82" t="s">
        <v>197</v>
      </c>
      <c r="H67" s="134"/>
      <c r="I67" s="131"/>
      <c r="J67" s="44"/>
      <c r="K67" s="44"/>
      <c r="L67" s="44">
        <v>1</v>
      </c>
      <c r="M67" s="44"/>
      <c r="N67" s="42"/>
      <c r="O67" s="17"/>
      <c r="P67" s="152"/>
      <c r="Q67" s="128">
        <f>H67+4*I67+4*J67+4*K67+4*L67+4*M67+4*N67+4*O67+5*P67</f>
        <v>4</v>
      </c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1">
      <selection activeCell="J131" sqref="J131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9" max="9" width="6.8515625" style="0" bestFit="1" customWidth="1"/>
    <col min="10" max="10" width="9.57421875" style="0" bestFit="1" customWidth="1"/>
    <col min="11" max="11" width="9.00390625" style="0" bestFit="1" customWidth="1"/>
    <col min="12" max="12" width="8.7109375" style="0" bestFit="1" customWidth="1"/>
    <col min="13" max="13" width="7.8515625" style="0" customWidth="1"/>
    <col min="14" max="14" width="7.8515625" style="0" bestFit="1" customWidth="1"/>
    <col min="15" max="16" width="6.421875" style="0" bestFit="1" customWidth="1"/>
  </cols>
  <sheetData>
    <row r="1" spans="1:2" ht="18">
      <c r="A1" s="3" t="s">
        <v>158</v>
      </c>
      <c r="B1" s="3"/>
    </row>
    <row r="2" spans="1:2" ht="13.5" customHeight="1" thickBot="1">
      <c r="A2" s="3"/>
      <c r="B2" s="3"/>
    </row>
    <row r="3" spans="1:17" ht="13.5" thickBot="1">
      <c r="A3" s="4"/>
      <c r="B3" s="4"/>
      <c r="C3" s="4"/>
      <c r="D3" s="4"/>
      <c r="E3" s="4"/>
      <c r="F3" s="4"/>
      <c r="G3" s="4"/>
      <c r="H3" s="140" t="s">
        <v>5</v>
      </c>
      <c r="I3" s="142" t="s">
        <v>6</v>
      </c>
      <c r="J3" s="143"/>
      <c r="K3" s="143"/>
      <c r="L3" s="143"/>
      <c r="M3" s="143"/>
      <c r="N3" s="143"/>
      <c r="O3" s="143"/>
      <c r="P3" s="144"/>
      <c r="Q3" s="4"/>
    </row>
    <row r="4" spans="1:17" ht="13.5" thickBot="1">
      <c r="A4" s="12" t="s">
        <v>0</v>
      </c>
      <c r="B4" s="31"/>
      <c r="C4" s="13" t="s">
        <v>1</v>
      </c>
      <c r="D4" s="13" t="s">
        <v>2</v>
      </c>
      <c r="E4" s="13" t="s">
        <v>3</v>
      </c>
      <c r="F4" s="75" t="s">
        <v>4</v>
      </c>
      <c r="G4" s="50" t="s">
        <v>196</v>
      </c>
      <c r="H4" s="145"/>
      <c r="I4" s="14" t="s">
        <v>195</v>
      </c>
      <c r="J4" s="15" t="s">
        <v>183</v>
      </c>
      <c r="K4" s="15" t="s">
        <v>184</v>
      </c>
      <c r="L4" s="15" t="s">
        <v>182</v>
      </c>
      <c r="M4" s="15"/>
      <c r="N4" s="15"/>
      <c r="O4" s="18" t="s">
        <v>155</v>
      </c>
      <c r="P4" s="19" t="s">
        <v>16</v>
      </c>
      <c r="Q4" s="16" t="s">
        <v>7</v>
      </c>
    </row>
    <row r="5" spans="1:17" ht="12.75">
      <c r="A5" s="62">
        <v>1</v>
      </c>
      <c r="B5" s="63"/>
      <c r="C5" s="70" t="s">
        <v>17</v>
      </c>
      <c r="D5" s="63">
        <v>1996</v>
      </c>
      <c r="E5" s="64" t="s">
        <v>48</v>
      </c>
      <c r="F5" s="64" t="s">
        <v>11</v>
      </c>
      <c r="G5" s="64" t="s">
        <v>197</v>
      </c>
      <c r="H5" s="64">
        <v>360.84</v>
      </c>
      <c r="I5" s="63">
        <v>15</v>
      </c>
      <c r="J5" s="63"/>
      <c r="K5" s="63"/>
      <c r="L5" s="63"/>
      <c r="M5" s="64"/>
      <c r="N5" s="76"/>
      <c r="O5" s="77"/>
      <c r="P5" s="79">
        <v>30</v>
      </c>
      <c r="Q5" s="54">
        <f aca="true" t="shared" si="0" ref="Q5:Q36">H5+4*I5+4*J5+4*K5+4*L5+4*M5+4*N5+4*O5+5*P5</f>
        <v>570.8399999999999</v>
      </c>
    </row>
    <row r="6" spans="1:17" ht="12.75">
      <c r="A6" s="22">
        <v>2</v>
      </c>
      <c r="B6" s="11"/>
      <c r="C6" s="30" t="s">
        <v>10</v>
      </c>
      <c r="D6" s="11">
        <v>1997</v>
      </c>
      <c r="E6" s="2" t="s">
        <v>48</v>
      </c>
      <c r="F6" s="2" t="s">
        <v>11</v>
      </c>
      <c r="G6" s="2" t="s">
        <v>197</v>
      </c>
      <c r="H6" s="2">
        <v>441.75</v>
      </c>
      <c r="I6" s="11">
        <v>6</v>
      </c>
      <c r="J6" s="11"/>
      <c r="K6" s="11"/>
      <c r="L6" s="11"/>
      <c r="M6" s="11"/>
      <c r="N6" s="53"/>
      <c r="O6" s="36"/>
      <c r="P6" s="35">
        <v>20</v>
      </c>
      <c r="Q6" s="57">
        <f t="shared" si="0"/>
        <v>565.75</v>
      </c>
    </row>
    <row r="7" spans="1:17" ht="12.75">
      <c r="A7" s="62">
        <v>3</v>
      </c>
      <c r="B7" s="11"/>
      <c r="C7" s="30" t="s">
        <v>8</v>
      </c>
      <c r="D7" s="11">
        <v>1997</v>
      </c>
      <c r="E7" s="2" t="s">
        <v>30</v>
      </c>
      <c r="F7" s="2" t="s">
        <v>9</v>
      </c>
      <c r="G7" s="2" t="s">
        <v>197</v>
      </c>
      <c r="H7" s="2">
        <v>390.85</v>
      </c>
      <c r="I7" s="11"/>
      <c r="J7" s="11"/>
      <c r="K7" s="11"/>
      <c r="L7" s="11">
        <v>15</v>
      </c>
      <c r="M7" s="2"/>
      <c r="N7" s="52"/>
      <c r="O7" s="8"/>
      <c r="P7" s="21">
        <v>15</v>
      </c>
      <c r="Q7" s="57">
        <f t="shared" si="0"/>
        <v>525.85</v>
      </c>
    </row>
    <row r="8" spans="1:17" ht="12.75">
      <c r="A8" s="22">
        <v>4</v>
      </c>
      <c r="B8" s="11"/>
      <c r="C8" s="30" t="s">
        <v>203</v>
      </c>
      <c r="D8" s="11">
        <v>1996</v>
      </c>
      <c r="E8" s="2" t="s">
        <v>13</v>
      </c>
      <c r="F8" s="2" t="s">
        <v>14</v>
      </c>
      <c r="G8" s="2" t="s">
        <v>198</v>
      </c>
      <c r="H8" s="2">
        <v>358.6</v>
      </c>
      <c r="I8" s="11"/>
      <c r="J8" s="11"/>
      <c r="K8" s="11"/>
      <c r="L8" s="11"/>
      <c r="M8" s="2"/>
      <c r="N8" s="52"/>
      <c r="O8" s="8"/>
      <c r="P8" s="21">
        <v>30</v>
      </c>
      <c r="Q8" s="57">
        <f t="shared" si="0"/>
        <v>508.6</v>
      </c>
    </row>
    <row r="9" spans="1:17" ht="12.75">
      <c r="A9" s="62">
        <v>5</v>
      </c>
      <c r="B9" s="11"/>
      <c r="C9" s="30" t="s">
        <v>12</v>
      </c>
      <c r="D9" s="11">
        <v>1997</v>
      </c>
      <c r="E9" s="2" t="s">
        <v>13</v>
      </c>
      <c r="F9" s="2" t="s">
        <v>14</v>
      </c>
      <c r="G9" s="2" t="s">
        <v>198</v>
      </c>
      <c r="H9" s="2">
        <v>405.3</v>
      </c>
      <c r="I9" s="11"/>
      <c r="J9" s="11">
        <v>15</v>
      </c>
      <c r="K9" s="11"/>
      <c r="L9" s="11"/>
      <c r="M9" s="2"/>
      <c r="N9" s="52"/>
      <c r="O9" s="8"/>
      <c r="P9" s="21"/>
      <c r="Q9" s="57">
        <f t="shared" si="0"/>
        <v>465.3</v>
      </c>
    </row>
    <row r="10" spans="1:17" ht="12.75">
      <c r="A10" s="22">
        <v>6</v>
      </c>
      <c r="B10" s="11"/>
      <c r="C10" s="30" t="s">
        <v>199</v>
      </c>
      <c r="D10" s="11">
        <v>1997</v>
      </c>
      <c r="E10" s="2" t="s">
        <v>13</v>
      </c>
      <c r="F10" s="2" t="s">
        <v>14</v>
      </c>
      <c r="G10" s="2" t="s">
        <v>198</v>
      </c>
      <c r="H10" s="2">
        <v>413.8</v>
      </c>
      <c r="I10" s="11"/>
      <c r="J10" s="11"/>
      <c r="K10" s="11"/>
      <c r="L10" s="11"/>
      <c r="M10" s="11"/>
      <c r="N10" s="53"/>
      <c r="O10" s="36"/>
      <c r="P10" s="35"/>
      <c r="Q10" s="57">
        <f t="shared" si="0"/>
        <v>413.8</v>
      </c>
    </row>
    <row r="11" spans="1:17" ht="12.75">
      <c r="A11" s="62">
        <v>7</v>
      </c>
      <c r="B11" s="11"/>
      <c r="C11" s="30" t="s">
        <v>19</v>
      </c>
      <c r="D11" s="11">
        <v>1999</v>
      </c>
      <c r="E11" s="2" t="s">
        <v>57</v>
      </c>
      <c r="F11" s="2" t="s">
        <v>18</v>
      </c>
      <c r="G11" s="2" t="s">
        <v>197</v>
      </c>
      <c r="H11" s="2">
        <v>334.22</v>
      </c>
      <c r="I11" s="11"/>
      <c r="J11" s="11"/>
      <c r="K11" s="11"/>
      <c r="L11" s="11"/>
      <c r="M11" s="11"/>
      <c r="N11" s="53"/>
      <c r="O11" s="36"/>
      <c r="P11" s="35">
        <v>10</v>
      </c>
      <c r="Q11" s="57">
        <f t="shared" si="0"/>
        <v>384.22</v>
      </c>
    </row>
    <row r="12" spans="1:17" ht="12.75">
      <c r="A12" s="22">
        <v>8</v>
      </c>
      <c r="B12" s="11"/>
      <c r="C12" s="30" t="s">
        <v>204</v>
      </c>
      <c r="D12" s="11">
        <v>1997</v>
      </c>
      <c r="E12" s="2" t="s">
        <v>13</v>
      </c>
      <c r="F12" s="2" t="s">
        <v>14</v>
      </c>
      <c r="G12" s="2" t="s">
        <v>198</v>
      </c>
      <c r="H12" s="2">
        <v>307.96</v>
      </c>
      <c r="I12" s="11"/>
      <c r="J12" s="11"/>
      <c r="K12" s="11"/>
      <c r="L12" s="11"/>
      <c r="M12" s="2"/>
      <c r="N12" s="52"/>
      <c r="O12" s="8"/>
      <c r="P12" s="21">
        <v>15</v>
      </c>
      <c r="Q12" s="57">
        <f t="shared" si="0"/>
        <v>382.96</v>
      </c>
    </row>
    <row r="13" spans="1:17" ht="12.75">
      <c r="A13" s="62">
        <v>9</v>
      </c>
      <c r="B13" s="2"/>
      <c r="C13" s="30" t="s">
        <v>201</v>
      </c>
      <c r="D13" s="11">
        <v>1998</v>
      </c>
      <c r="E13" s="2" t="s">
        <v>246</v>
      </c>
      <c r="F13" s="2" t="s">
        <v>18</v>
      </c>
      <c r="G13" s="2" t="s">
        <v>198</v>
      </c>
      <c r="H13" s="2">
        <v>381</v>
      </c>
      <c r="I13" s="11"/>
      <c r="J13" s="11"/>
      <c r="K13" s="11"/>
      <c r="L13" s="11"/>
      <c r="M13" s="11"/>
      <c r="N13" s="53"/>
      <c r="O13" s="36"/>
      <c r="P13" s="35"/>
      <c r="Q13" s="57">
        <f t="shared" si="0"/>
        <v>381</v>
      </c>
    </row>
    <row r="14" spans="1:17" ht="12.75">
      <c r="A14" s="22">
        <v>10</v>
      </c>
      <c r="B14" s="11"/>
      <c r="C14" s="30" t="s">
        <v>50</v>
      </c>
      <c r="D14" s="11">
        <v>1999</v>
      </c>
      <c r="E14" s="2" t="s">
        <v>30</v>
      </c>
      <c r="F14" s="2" t="s">
        <v>9</v>
      </c>
      <c r="G14" s="2" t="s">
        <v>197</v>
      </c>
      <c r="H14" s="2">
        <v>184.33</v>
      </c>
      <c r="I14" s="11"/>
      <c r="J14" s="11">
        <v>10</v>
      </c>
      <c r="K14" s="11">
        <v>10</v>
      </c>
      <c r="L14" s="11">
        <v>10</v>
      </c>
      <c r="M14" s="11"/>
      <c r="N14" s="53"/>
      <c r="O14" s="36"/>
      <c r="P14" s="35">
        <v>15</v>
      </c>
      <c r="Q14" s="57">
        <f t="shared" si="0"/>
        <v>379.33000000000004</v>
      </c>
    </row>
    <row r="15" spans="1:17" ht="12.75">
      <c r="A15" s="62">
        <v>11</v>
      </c>
      <c r="B15" s="11"/>
      <c r="C15" s="30" t="s">
        <v>205</v>
      </c>
      <c r="D15" s="11">
        <v>1998</v>
      </c>
      <c r="E15" s="2" t="s">
        <v>61</v>
      </c>
      <c r="F15" s="2" t="s">
        <v>14</v>
      </c>
      <c r="G15" s="2" t="s">
        <v>198</v>
      </c>
      <c r="H15" s="2">
        <v>286.41</v>
      </c>
      <c r="I15" s="11"/>
      <c r="J15" s="11"/>
      <c r="K15" s="11"/>
      <c r="L15" s="11"/>
      <c r="M15" s="2"/>
      <c r="N15" s="52"/>
      <c r="O15" s="8"/>
      <c r="P15" s="21">
        <v>15</v>
      </c>
      <c r="Q15" s="57">
        <f t="shared" si="0"/>
        <v>361.41</v>
      </c>
    </row>
    <row r="16" spans="1:17" ht="12.75">
      <c r="A16" s="22">
        <v>12</v>
      </c>
      <c r="B16" s="11"/>
      <c r="C16" s="30" t="s">
        <v>22</v>
      </c>
      <c r="D16" s="11">
        <v>1997</v>
      </c>
      <c r="E16" s="2" t="s">
        <v>30</v>
      </c>
      <c r="F16" s="2" t="s">
        <v>9</v>
      </c>
      <c r="G16" s="2" t="s">
        <v>197</v>
      </c>
      <c r="H16" s="2">
        <v>131.34</v>
      </c>
      <c r="I16" s="11"/>
      <c r="J16" s="11">
        <v>20</v>
      </c>
      <c r="K16" s="11">
        <v>15</v>
      </c>
      <c r="L16" s="11">
        <v>10</v>
      </c>
      <c r="M16" s="11"/>
      <c r="N16" s="53"/>
      <c r="O16" s="36"/>
      <c r="P16" s="35">
        <v>10</v>
      </c>
      <c r="Q16" s="57">
        <f t="shared" si="0"/>
        <v>361.34000000000003</v>
      </c>
    </row>
    <row r="17" spans="1:17" ht="12.75">
      <c r="A17" s="62">
        <v>13</v>
      </c>
      <c r="B17" s="2"/>
      <c r="C17" s="30" t="s">
        <v>15</v>
      </c>
      <c r="D17" s="11">
        <v>1998</v>
      </c>
      <c r="E17" s="2" t="s">
        <v>61</v>
      </c>
      <c r="F17" s="2" t="s">
        <v>14</v>
      </c>
      <c r="G17" s="2" t="s">
        <v>198</v>
      </c>
      <c r="H17" s="2">
        <v>337.4</v>
      </c>
      <c r="I17" s="11"/>
      <c r="J17" s="11"/>
      <c r="K17" s="11">
        <v>3</v>
      </c>
      <c r="L17" s="11"/>
      <c r="M17" s="11"/>
      <c r="N17" s="53"/>
      <c r="O17" s="36"/>
      <c r="P17" s="35"/>
      <c r="Q17" s="57">
        <f t="shared" si="0"/>
        <v>349.4</v>
      </c>
    </row>
    <row r="18" spans="1:17" ht="12.75">
      <c r="A18" s="22">
        <v>14</v>
      </c>
      <c r="B18" s="11"/>
      <c r="C18" s="9" t="s">
        <v>202</v>
      </c>
      <c r="D18" s="25" t="s">
        <v>76</v>
      </c>
      <c r="E18" s="2" t="s">
        <v>57</v>
      </c>
      <c r="F18" s="2" t="s">
        <v>18</v>
      </c>
      <c r="G18" s="2" t="s">
        <v>198</v>
      </c>
      <c r="H18" s="2">
        <v>340</v>
      </c>
      <c r="I18" s="11"/>
      <c r="J18" s="11"/>
      <c r="K18" s="11"/>
      <c r="L18" s="11"/>
      <c r="M18" s="11"/>
      <c r="N18" s="53"/>
      <c r="O18" s="36"/>
      <c r="P18" s="35"/>
      <c r="Q18" s="57">
        <f t="shared" si="0"/>
        <v>340</v>
      </c>
    </row>
    <row r="19" spans="1:17" ht="12.75">
      <c r="A19" s="62">
        <v>15</v>
      </c>
      <c r="B19" s="11"/>
      <c r="C19" s="30" t="s">
        <v>28</v>
      </c>
      <c r="D19" s="11">
        <v>2000</v>
      </c>
      <c r="E19" s="2" t="s">
        <v>61</v>
      </c>
      <c r="F19" s="2" t="s">
        <v>14</v>
      </c>
      <c r="G19" s="2" t="s">
        <v>198</v>
      </c>
      <c r="H19" s="2">
        <v>155.56</v>
      </c>
      <c r="I19" s="11"/>
      <c r="J19" s="11">
        <v>10</v>
      </c>
      <c r="K19" s="11"/>
      <c r="L19" s="11"/>
      <c r="M19" s="11"/>
      <c r="N19" s="53"/>
      <c r="O19" s="36"/>
      <c r="P19" s="35">
        <v>20</v>
      </c>
      <c r="Q19" s="57">
        <f t="shared" si="0"/>
        <v>295.56</v>
      </c>
    </row>
    <row r="20" spans="1:17" ht="12.75">
      <c r="A20" s="22">
        <v>16</v>
      </c>
      <c r="B20" s="11"/>
      <c r="C20" s="30" t="s">
        <v>21</v>
      </c>
      <c r="D20" s="11">
        <v>2000</v>
      </c>
      <c r="E20" s="2" t="s">
        <v>13</v>
      </c>
      <c r="F20" s="2" t="s">
        <v>14</v>
      </c>
      <c r="G20" s="2" t="s">
        <v>198</v>
      </c>
      <c r="H20" s="2">
        <v>118.07</v>
      </c>
      <c r="I20" s="11"/>
      <c r="J20" s="11">
        <v>6</v>
      </c>
      <c r="K20" s="11"/>
      <c r="L20" s="11"/>
      <c r="M20" s="11"/>
      <c r="N20" s="53"/>
      <c r="O20" s="36"/>
      <c r="P20" s="35">
        <v>10</v>
      </c>
      <c r="Q20" s="57">
        <f t="shared" si="0"/>
        <v>192.07</v>
      </c>
    </row>
    <row r="21" spans="1:17" ht="12.75">
      <c r="A21" s="62">
        <v>17</v>
      </c>
      <c r="B21" s="11"/>
      <c r="C21" s="9" t="s">
        <v>75</v>
      </c>
      <c r="D21" s="25" t="s">
        <v>76</v>
      </c>
      <c r="E21" s="2" t="s">
        <v>160</v>
      </c>
      <c r="F21" s="2" t="s">
        <v>65</v>
      </c>
      <c r="G21" s="2" t="s">
        <v>197</v>
      </c>
      <c r="H21" s="2">
        <v>48</v>
      </c>
      <c r="I21" s="11"/>
      <c r="J21" s="11"/>
      <c r="K21" s="11"/>
      <c r="L21" s="11">
        <v>20</v>
      </c>
      <c r="M21" s="11"/>
      <c r="N21" s="53"/>
      <c r="O21" s="36"/>
      <c r="P21" s="35">
        <v>10</v>
      </c>
      <c r="Q21" s="57">
        <f t="shared" si="0"/>
        <v>178</v>
      </c>
    </row>
    <row r="22" spans="1:17" ht="12.75">
      <c r="A22" s="22">
        <v>18</v>
      </c>
      <c r="B22" s="2"/>
      <c r="C22" s="9" t="s">
        <v>111</v>
      </c>
      <c r="D22" s="25" t="s">
        <v>89</v>
      </c>
      <c r="E22" s="2" t="s">
        <v>112</v>
      </c>
      <c r="F22" s="2" t="s">
        <v>18</v>
      </c>
      <c r="G22" s="2" t="s">
        <v>197</v>
      </c>
      <c r="H22" s="2">
        <v>151</v>
      </c>
      <c r="I22" s="11"/>
      <c r="J22" s="11"/>
      <c r="K22" s="11"/>
      <c r="L22" s="11">
        <v>6</v>
      </c>
      <c r="M22" s="11"/>
      <c r="N22" s="53"/>
      <c r="O22" s="36"/>
      <c r="P22" s="35"/>
      <c r="Q22" s="57">
        <f t="shared" si="0"/>
        <v>175</v>
      </c>
    </row>
    <row r="23" spans="1:17" ht="12.75">
      <c r="A23" s="62">
        <v>19</v>
      </c>
      <c r="B23" s="11"/>
      <c r="C23" s="30" t="s">
        <v>25</v>
      </c>
      <c r="D23" s="11">
        <v>2000</v>
      </c>
      <c r="E23" s="2" t="s">
        <v>61</v>
      </c>
      <c r="F23" s="2" t="s">
        <v>14</v>
      </c>
      <c r="G23" s="2" t="s">
        <v>198</v>
      </c>
      <c r="H23" s="2">
        <v>12.54</v>
      </c>
      <c r="I23" s="11"/>
      <c r="J23" s="11"/>
      <c r="K23" s="11">
        <v>20</v>
      </c>
      <c r="L23" s="11"/>
      <c r="M23" s="2"/>
      <c r="N23" s="52"/>
      <c r="O23" s="8"/>
      <c r="P23" s="21">
        <v>10</v>
      </c>
      <c r="Q23" s="57">
        <f t="shared" si="0"/>
        <v>142.54</v>
      </c>
    </row>
    <row r="24" spans="1:17" ht="12.75">
      <c r="A24" s="22">
        <v>20</v>
      </c>
      <c r="B24" s="11"/>
      <c r="C24" s="30" t="s">
        <v>23</v>
      </c>
      <c r="D24" s="11">
        <v>1997</v>
      </c>
      <c r="E24" s="2" t="s">
        <v>44</v>
      </c>
      <c r="F24" s="2" t="s">
        <v>14</v>
      </c>
      <c r="G24" s="2" t="s">
        <v>197</v>
      </c>
      <c r="H24" s="2"/>
      <c r="I24" s="11"/>
      <c r="J24" s="11">
        <v>30</v>
      </c>
      <c r="K24" s="11"/>
      <c r="L24" s="11"/>
      <c r="M24" s="11"/>
      <c r="N24" s="53"/>
      <c r="O24" s="36"/>
      <c r="P24" s="35"/>
      <c r="Q24" s="57">
        <f t="shared" si="0"/>
        <v>120</v>
      </c>
    </row>
    <row r="25" spans="1:17" ht="12.75">
      <c r="A25" s="62">
        <v>21</v>
      </c>
      <c r="B25" s="11"/>
      <c r="C25" s="30" t="s">
        <v>58</v>
      </c>
      <c r="D25" s="11">
        <v>1999</v>
      </c>
      <c r="E25" s="2" t="s">
        <v>59</v>
      </c>
      <c r="F25" s="2" t="s">
        <v>9</v>
      </c>
      <c r="G25" s="2" t="s">
        <v>197</v>
      </c>
      <c r="H25" s="2"/>
      <c r="I25" s="11">
        <v>3</v>
      </c>
      <c r="J25" s="11">
        <v>10</v>
      </c>
      <c r="K25" s="11"/>
      <c r="L25" s="11">
        <v>3</v>
      </c>
      <c r="M25" s="11"/>
      <c r="N25" s="53"/>
      <c r="O25" s="36"/>
      <c r="P25" s="35">
        <v>6</v>
      </c>
      <c r="Q25" s="57">
        <f t="shared" si="0"/>
        <v>94</v>
      </c>
    </row>
    <row r="26" spans="1:17" ht="12.75">
      <c r="A26" s="22">
        <v>22</v>
      </c>
      <c r="B26" s="11"/>
      <c r="C26" s="30" t="s">
        <v>39</v>
      </c>
      <c r="D26" s="11">
        <v>1999</v>
      </c>
      <c r="E26" s="2" t="s">
        <v>40</v>
      </c>
      <c r="F26" s="2" t="s">
        <v>14</v>
      </c>
      <c r="G26" s="2" t="s">
        <v>198</v>
      </c>
      <c r="H26" s="2"/>
      <c r="I26" s="11"/>
      <c r="J26" s="11">
        <v>6</v>
      </c>
      <c r="K26" s="11">
        <v>3</v>
      </c>
      <c r="L26" s="11">
        <v>1</v>
      </c>
      <c r="M26" s="11"/>
      <c r="N26" s="53"/>
      <c r="O26" s="36"/>
      <c r="P26" s="35">
        <v>10</v>
      </c>
      <c r="Q26" s="57">
        <f t="shared" si="0"/>
        <v>90</v>
      </c>
    </row>
    <row r="27" spans="1:17" ht="12.75">
      <c r="A27" s="62">
        <v>23</v>
      </c>
      <c r="B27" s="11"/>
      <c r="C27" s="30" t="s">
        <v>66</v>
      </c>
      <c r="D27" s="11">
        <v>1998</v>
      </c>
      <c r="E27" s="2" t="s">
        <v>160</v>
      </c>
      <c r="F27" s="2" t="s">
        <v>65</v>
      </c>
      <c r="G27" s="2" t="s">
        <v>197</v>
      </c>
      <c r="H27" s="2">
        <v>12</v>
      </c>
      <c r="I27" s="11"/>
      <c r="J27" s="11">
        <v>6</v>
      </c>
      <c r="K27" s="11">
        <v>2</v>
      </c>
      <c r="L27" s="11">
        <v>2</v>
      </c>
      <c r="M27" s="11"/>
      <c r="N27" s="53"/>
      <c r="O27" s="36"/>
      <c r="P27" s="35">
        <v>6</v>
      </c>
      <c r="Q27" s="57">
        <f t="shared" si="0"/>
        <v>82</v>
      </c>
    </row>
    <row r="28" spans="1:17" ht="12.75">
      <c r="A28" s="22">
        <v>24</v>
      </c>
      <c r="B28" s="11"/>
      <c r="C28" s="30" t="s">
        <v>82</v>
      </c>
      <c r="D28" s="11">
        <v>1998</v>
      </c>
      <c r="E28" s="2" t="s">
        <v>83</v>
      </c>
      <c r="F28" s="2" t="s">
        <v>65</v>
      </c>
      <c r="G28" s="2" t="s">
        <v>197</v>
      </c>
      <c r="H28" s="2">
        <v>24</v>
      </c>
      <c r="I28" s="11"/>
      <c r="J28" s="11">
        <v>10</v>
      </c>
      <c r="K28" s="11"/>
      <c r="L28" s="11">
        <v>3</v>
      </c>
      <c r="M28" s="11"/>
      <c r="N28" s="53"/>
      <c r="O28" s="36"/>
      <c r="P28" s="35"/>
      <c r="Q28" s="57">
        <f t="shared" si="0"/>
        <v>76</v>
      </c>
    </row>
    <row r="29" spans="1:17" ht="12.75">
      <c r="A29" s="62">
        <v>25</v>
      </c>
      <c r="B29" s="11"/>
      <c r="C29" s="28" t="s">
        <v>45</v>
      </c>
      <c r="D29" s="11">
        <v>1998</v>
      </c>
      <c r="E29" s="2" t="s">
        <v>46</v>
      </c>
      <c r="F29" s="2" t="s">
        <v>14</v>
      </c>
      <c r="G29" s="2" t="s">
        <v>197</v>
      </c>
      <c r="H29" s="2"/>
      <c r="I29" s="11"/>
      <c r="J29" s="11">
        <v>3</v>
      </c>
      <c r="K29" s="11">
        <v>2</v>
      </c>
      <c r="L29" s="11"/>
      <c r="M29" s="11"/>
      <c r="N29" s="53"/>
      <c r="O29" s="36"/>
      <c r="P29" s="35">
        <v>10</v>
      </c>
      <c r="Q29" s="57">
        <f t="shared" si="0"/>
        <v>70</v>
      </c>
    </row>
    <row r="30" spans="1:17" ht="12.75">
      <c r="A30" s="22">
        <v>26</v>
      </c>
      <c r="B30" s="11"/>
      <c r="C30" s="30" t="s">
        <v>97</v>
      </c>
      <c r="D30" s="25" t="s">
        <v>42</v>
      </c>
      <c r="E30" s="2" t="s">
        <v>32</v>
      </c>
      <c r="F30" s="2" t="s">
        <v>18</v>
      </c>
      <c r="G30" s="2" t="s">
        <v>198</v>
      </c>
      <c r="H30" s="2"/>
      <c r="I30" s="11"/>
      <c r="J30" s="11"/>
      <c r="K30" s="11">
        <v>2</v>
      </c>
      <c r="L30" s="11">
        <v>2</v>
      </c>
      <c r="M30" s="11"/>
      <c r="N30" s="53"/>
      <c r="O30" s="36"/>
      <c r="P30" s="35">
        <v>10</v>
      </c>
      <c r="Q30" s="57">
        <f t="shared" si="0"/>
        <v>66</v>
      </c>
    </row>
    <row r="31" spans="1:17" ht="12.75">
      <c r="A31" s="62">
        <v>27</v>
      </c>
      <c r="B31" s="11"/>
      <c r="C31" s="30" t="s">
        <v>55</v>
      </c>
      <c r="D31" s="11">
        <v>2002</v>
      </c>
      <c r="E31" s="2" t="s">
        <v>30</v>
      </c>
      <c r="F31" s="2" t="s">
        <v>9</v>
      </c>
      <c r="G31" s="2" t="s">
        <v>197</v>
      </c>
      <c r="H31" s="2"/>
      <c r="I31" s="11"/>
      <c r="J31" s="11"/>
      <c r="K31" s="11">
        <v>10</v>
      </c>
      <c r="L31" s="11">
        <v>6</v>
      </c>
      <c r="M31" s="2"/>
      <c r="N31" s="52"/>
      <c r="O31" s="8"/>
      <c r="P31" s="21"/>
      <c r="Q31" s="57">
        <f t="shared" si="0"/>
        <v>64</v>
      </c>
    </row>
    <row r="32" spans="1:17" ht="12.75">
      <c r="A32" s="22">
        <v>28</v>
      </c>
      <c r="B32" s="11"/>
      <c r="C32" s="30" t="s">
        <v>33</v>
      </c>
      <c r="D32" s="11">
        <v>1999</v>
      </c>
      <c r="E32" s="2" t="s">
        <v>34</v>
      </c>
      <c r="F32" s="2" t="s">
        <v>35</v>
      </c>
      <c r="G32" s="2" t="s">
        <v>197</v>
      </c>
      <c r="H32" s="2"/>
      <c r="I32" s="11">
        <v>3</v>
      </c>
      <c r="J32" s="11">
        <v>6</v>
      </c>
      <c r="K32" s="11">
        <v>6</v>
      </c>
      <c r="L32" s="11"/>
      <c r="M32" s="2"/>
      <c r="N32" s="52"/>
      <c r="O32" s="8"/>
      <c r="P32" s="21"/>
      <c r="Q32" s="57">
        <f t="shared" si="0"/>
        <v>60</v>
      </c>
    </row>
    <row r="33" spans="1:17" ht="12.75">
      <c r="A33" s="62">
        <v>29</v>
      </c>
      <c r="B33" s="11"/>
      <c r="C33" s="30" t="s">
        <v>43</v>
      </c>
      <c r="D33" s="11">
        <v>1997</v>
      </c>
      <c r="E33" s="2" t="s">
        <v>44</v>
      </c>
      <c r="F33" s="2" t="s">
        <v>14</v>
      </c>
      <c r="G33" s="2" t="s">
        <v>197</v>
      </c>
      <c r="H33" s="2"/>
      <c r="I33" s="11"/>
      <c r="J33" s="11">
        <v>15</v>
      </c>
      <c r="K33" s="11"/>
      <c r="L33" s="11"/>
      <c r="M33" s="11"/>
      <c r="N33" s="53"/>
      <c r="O33" s="36"/>
      <c r="P33" s="35"/>
      <c r="Q33" s="57">
        <f t="shared" si="0"/>
        <v>60</v>
      </c>
    </row>
    <row r="34" spans="1:17" ht="12.75">
      <c r="A34" s="22">
        <v>30</v>
      </c>
      <c r="B34" s="11"/>
      <c r="C34" s="30" t="s">
        <v>31</v>
      </c>
      <c r="D34" s="11">
        <v>2000</v>
      </c>
      <c r="E34" s="2" t="s">
        <v>32</v>
      </c>
      <c r="F34" s="2" t="s">
        <v>18</v>
      </c>
      <c r="G34" s="2" t="s">
        <v>197</v>
      </c>
      <c r="H34" s="2"/>
      <c r="I34" s="11"/>
      <c r="J34" s="11">
        <v>3</v>
      </c>
      <c r="K34" s="11">
        <v>2</v>
      </c>
      <c r="L34" s="11">
        <v>2</v>
      </c>
      <c r="M34" s="11"/>
      <c r="N34" s="53"/>
      <c r="O34" s="36"/>
      <c r="P34" s="35">
        <v>6</v>
      </c>
      <c r="Q34" s="57">
        <f t="shared" si="0"/>
        <v>58</v>
      </c>
    </row>
    <row r="35" spans="1:17" ht="12.75">
      <c r="A35" s="62">
        <v>31</v>
      </c>
      <c r="B35" s="2"/>
      <c r="C35" s="30" t="s">
        <v>24</v>
      </c>
      <c r="D35" s="11">
        <v>2001</v>
      </c>
      <c r="E35" s="2" t="s">
        <v>13</v>
      </c>
      <c r="F35" s="2" t="s">
        <v>14</v>
      </c>
      <c r="G35" s="2" t="s">
        <v>197</v>
      </c>
      <c r="H35" s="2"/>
      <c r="I35" s="11"/>
      <c r="J35" s="11"/>
      <c r="K35" s="11">
        <v>6</v>
      </c>
      <c r="L35" s="11"/>
      <c r="M35" s="11"/>
      <c r="N35" s="53"/>
      <c r="O35" s="36"/>
      <c r="P35" s="35">
        <v>6</v>
      </c>
      <c r="Q35" s="57">
        <f t="shared" si="0"/>
        <v>54</v>
      </c>
    </row>
    <row r="36" spans="1:17" ht="12.75">
      <c r="A36" s="22">
        <v>32</v>
      </c>
      <c r="B36" s="11"/>
      <c r="C36" s="30" t="s">
        <v>41</v>
      </c>
      <c r="D36" s="25" t="s">
        <v>42</v>
      </c>
      <c r="E36" s="2" t="s">
        <v>40</v>
      </c>
      <c r="F36" s="2" t="s">
        <v>14</v>
      </c>
      <c r="G36" s="2" t="s">
        <v>197</v>
      </c>
      <c r="H36" s="2"/>
      <c r="I36" s="11"/>
      <c r="J36" s="11">
        <v>3</v>
      </c>
      <c r="K36" s="11">
        <v>2</v>
      </c>
      <c r="L36" s="11"/>
      <c r="M36" s="11"/>
      <c r="N36" s="53"/>
      <c r="O36" s="36"/>
      <c r="P36" s="35">
        <v>6</v>
      </c>
      <c r="Q36" s="57">
        <f t="shared" si="0"/>
        <v>50</v>
      </c>
    </row>
    <row r="37" spans="1:17" ht="12.75">
      <c r="A37" s="62">
        <v>33</v>
      </c>
      <c r="B37" s="11"/>
      <c r="C37" s="9" t="s">
        <v>36</v>
      </c>
      <c r="D37" s="25" t="s">
        <v>76</v>
      </c>
      <c r="E37" s="2" t="s">
        <v>34</v>
      </c>
      <c r="F37" s="2" t="s">
        <v>35</v>
      </c>
      <c r="G37" s="2" t="s">
        <v>197</v>
      </c>
      <c r="H37" s="2"/>
      <c r="I37" s="11">
        <v>3</v>
      </c>
      <c r="J37" s="11">
        <v>6</v>
      </c>
      <c r="K37" s="11"/>
      <c r="L37" s="11">
        <v>3</v>
      </c>
      <c r="M37" s="2"/>
      <c r="N37" s="52"/>
      <c r="O37" s="8"/>
      <c r="P37" s="21"/>
      <c r="Q37" s="57">
        <f aca="true" t="shared" si="1" ref="Q37:Q68">H37+4*I37+4*J37+4*K37+4*L37+4*M37+4*N37+4*O37+5*P37</f>
        <v>48</v>
      </c>
    </row>
    <row r="38" spans="1:17" ht="12.75">
      <c r="A38" s="22">
        <v>34</v>
      </c>
      <c r="B38" s="11"/>
      <c r="C38" s="30" t="s">
        <v>114</v>
      </c>
      <c r="D38" s="11">
        <v>2001</v>
      </c>
      <c r="E38" s="2" t="s">
        <v>13</v>
      </c>
      <c r="F38" s="2" t="s">
        <v>14</v>
      </c>
      <c r="G38" s="2" t="s">
        <v>197</v>
      </c>
      <c r="H38" s="2"/>
      <c r="I38" s="11"/>
      <c r="J38" s="11">
        <v>3</v>
      </c>
      <c r="K38" s="11">
        <v>3</v>
      </c>
      <c r="L38" s="11">
        <v>6</v>
      </c>
      <c r="M38" s="11"/>
      <c r="N38" s="53"/>
      <c r="O38" s="36"/>
      <c r="P38" s="35"/>
      <c r="Q38" s="57">
        <f t="shared" si="1"/>
        <v>48</v>
      </c>
    </row>
    <row r="39" spans="1:17" ht="12.75">
      <c r="A39" s="62">
        <v>35</v>
      </c>
      <c r="B39" s="11"/>
      <c r="C39" s="30" t="s">
        <v>27</v>
      </c>
      <c r="D39" s="11">
        <v>1997</v>
      </c>
      <c r="E39" s="2" t="s">
        <v>102</v>
      </c>
      <c r="F39" s="2" t="s">
        <v>9</v>
      </c>
      <c r="G39" s="2" t="s">
        <v>197</v>
      </c>
      <c r="H39" s="2"/>
      <c r="I39" s="11"/>
      <c r="J39" s="11">
        <v>6</v>
      </c>
      <c r="K39" s="11">
        <v>2</v>
      </c>
      <c r="L39" s="11">
        <v>3</v>
      </c>
      <c r="M39" s="11"/>
      <c r="N39" s="53"/>
      <c r="O39" s="36"/>
      <c r="P39" s="35"/>
      <c r="Q39" s="57">
        <f t="shared" si="1"/>
        <v>44</v>
      </c>
    </row>
    <row r="40" spans="1:17" ht="12.75">
      <c r="A40" s="22">
        <v>36</v>
      </c>
      <c r="B40" s="11"/>
      <c r="C40" s="30" t="s">
        <v>63</v>
      </c>
      <c r="D40" s="11">
        <v>2000</v>
      </c>
      <c r="E40" s="2" t="s">
        <v>57</v>
      </c>
      <c r="F40" s="2" t="s">
        <v>18</v>
      </c>
      <c r="G40" s="2" t="s">
        <v>197</v>
      </c>
      <c r="H40" s="2"/>
      <c r="I40" s="11"/>
      <c r="J40" s="11">
        <v>3</v>
      </c>
      <c r="K40" s="11"/>
      <c r="L40" s="11"/>
      <c r="M40" s="11"/>
      <c r="N40" s="53"/>
      <c r="O40" s="36"/>
      <c r="P40" s="35">
        <v>6</v>
      </c>
      <c r="Q40" s="57">
        <f t="shared" si="1"/>
        <v>42</v>
      </c>
    </row>
    <row r="41" spans="1:17" ht="12.75">
      <c r="A41" s="62">
        <v>37</v>
      </c>
      <c r="B41" s="11"/>
      <c r="C41" s="30" t="s">
        <v>20</v>
      </c>
      <c r="D41" s="11">
        <v>1996</v>
      </c>
      <c r="E41" s="2" t="s">
        <v>13</v>
      </c>
      <c r="F41" s="2" t="s">
        <v>14</v>
      </c>
      <c r="G41" s="2" t="s">
        <v>197</v>
      </c>
      <c r="H41" s="2"/>
      <c r="I41" s="11">
        <v>10</v>
      </c>
      <c r="J41" s="11"/>
      <c r="K41" s="11"/>
      <c r="L41" s="11"/>
      <c r="M41" s="11"/>
      <c r="N41" s="53"/>
      <c r="O41" s="36"/>
      <c r="P41" s="35"/>
      <c r="Q41" s="57">
        <f t="shared" si="1"/>
        <v>40</v>
      </c>
    </row>
    <row r="42" spans="1:17" ht="12.75">
      <c r="A42" s="22">
        <v>38</v>
      </c>
      <c r="B42" s="11"/>
      <c r="C42" s="30" t="s">
        <v>64</v>
      </c>
      <c r="D42" s="11">
        <v>1998</v>
      </c>
      <c r="E42" s="2" t="s">
        <v>57</v>
      </c>
      <c r="F42" s="2" t="s">
        <v>18</v>
      </c>
      <c r="G42" s="2" t="s">
        <v>197</v>
      </c>
      <c r="H42" s="2"/>
      <c r="I42" s="11"/>
      <c r="J42" s="11"/>
      <c r="K42" s="11">
        <v>2</v>
      </c>
      <c r="L42" s="11"/>
      <c r="M42" s="11"/>
      <c r="N42" s="53"/>
      <c r="O42" s="36"/>
      <c r="P42" s="35">
        <v>6</v>
      </c>
      <c r="Q42" s="57">
        <f t="shared" si="1"/>
        <v>38</v>
      </c>
    </row>
    <row r="43" spans="1:17" ht="12.75">
      <c r="A43" s="62">
        <v>39</v>
      </c>
      <c r="B43" s="11"/>
      <c r="C43" s="30" t="s">
        <v>47</v>
      </c>
      <c r="D43" s="11">
        <v>1999</v>
      </c>
      <c r="E43" s="2" t="s">
        <v>48</v>
      </c>
      <c r="F43" s="2" t="s">
        <v>11</v>
      </c>
      <c r="G43" s="2" t="s">
        <v>197</v>
      </c>
      <c r="H43" s="2"/>
      <c r="I43" s="11"/>
      <c r="J43" s="11">
        <v>3</v>
      </c>
      <c r="K43" s="11">
        <v>3</v>
      </c>
      <c r="L43" s="11">
        <v>3</v>
      </c>
      <c r="M43" s="11"/>
      <c r="N43" s="53"/>
      <c r="O43" s="36"/>
      <c r="P43" s="35"/>
      <c r="Q43" s="57">
        <f t="shared" si="1"/>
        <v>36</v>
      </c>
    </row>
    <row r="44" spans="1:17" ht="12.75">
      <c r="A44" s="22">
        <v>40</v>
      </c>
      <c r="B44" s="11"/>
      <c r="C44" s="30" t="s">
        <v>54</v>
      </c>
      <c r="D44" s="11">
        <v>1996</v>
      </c>
      <c r="E44" s="2" t="s">
        <v>32</v>
      </c>
      <c r="F44" s="2" t="s">
        <v>18</v>
      </c>
      <c r="G44" s="2" t="s">
        <v>197</v>
      </c>
      <c r="H44" s="2"/>
      <c r="I44" s="11"/>
      <c r="J44" s="11">
        <v>3</v>
      </c>
      <c r="K44" s="11">
        <v>6</v>
      </c>
      <c r="L44" s="11"/>
      <c r="M44" s="11"/>
      <c r="N44" s="53"/>
      <c r="O44" s="36"/>
      <c r="P44" s="35"/>
      <c r="Q44" s="57">
        <f t="shared" si="1"/>
        <v>36</v>
      </c>
    </row>
    <row r="45" spans="1:17" ht="12.75">
      <c r="A45" s="62">
        <v>41</v>
      </c>
      <c r="B45" s="11"/>
      <c r="C45" s="30" t="s">
        <v>52</v>
      </c>
      <c r="D45" s="11">
        <v>1997</v>
      </c>
      <c r="E45" s="2" t="s">
        <v>53</v>
      </c>
      <c r="F45" s="2" t="s">
        <v>35</v>
      </c>
      <c r="G45" s="2" t="s">
        <v>197</v>
      </c>
      <c r="H45" s="2"/>
      <c r="I45" s="11"/>
      <c r="J45" s="11"/>
      <c r="K45" s="11">
        <v>6</v>
      </c>
      <c r="L45" s="11">
        <v>3</v>
      </c>
      <c r="M45" s="11"/>
      <c r="N45" s="53"/>
      <c r="O45" s="36"/>
      <c r="P45" s="35"/>
      <c r="Q45" s="57">
        <f t="shared" si="1"/>
        <v>36</v>
      </c>
    </row>
    <row r="46" spans="1:17" ht="12.75">
      <c r="A46" s="22">
        <v>42</v>
      </c>
      <c r="B46" s="11"/>
      <c r="C46" s="30" t="s">
        <v>26</v>
      </c>
      <c r="D46" s="11">
        <v>1999</v>
      </c>
      <c r="E46" s="2" t="s">
        <v>32</v>
      </c>
      <c r="F46" s="2" t="s">
        <v>18</v>
      </c>
      <c r="G46" s="2" t="s">
        <v>197</v>
      </c>
      <c r="H46" s="2"/>
      <c r="I46" s="11"/>
      <c r="J46" s="11">
        <v>3</v>
      </c>
      <c r="K46" s="11">
        <v>3</v>
      </c>
      <c r="L46" s="11">
        <v>2</v>
      </c>
      <c r="M46" s="11"/>
      <c r="N46" s="53"/>
      <c r="O46" s="36"/>
      <c r="P46" s="35"/>
      <c r="Q46" s="57">
        <f t="shared" si="1"/>
        <v>32</v>
      </c>
    </row>
    <row r="47" spans="1:17" ht="12.75">
      <c r="A47" s="62">
        <v>43</v>
      </c>
      <c r="B47" s="11"/>
      <c r="C47" s="30" t="s">
        <v>80</v>
      </c>
      <c r="D47" s="11">
        <v>1999</v>
      </c>
      <c r="E47" s="2" t="s">
        <v>53</v>
      </c>
      <c r="F47" s="2" t="s">
        <v>35</v>
      </c>
      <c r="G47" s="2" t="s">
        <v>197</v>
      </c>
      <c r="H47" s="2"/>
      <c r="I47" s="11">
        <v>2</v>
      </c>
      <c r="J47" s="11"/>
      <c r="K47" s="11">
        <v>3</v>
      </c>
      <c r="L47" s="11">
        <v>3</v>
      </c>
      <c r="M47" s="11"/>
      <c r="N47" s="53"/>
      <c r="O47" s="36"/>
      <c r="P47" s="35"/>
      <c r="Q47" s="57">
        <f t="shared" si="1"/>
        <v>32</v>
      </c>
    </row>
    <row r="48" spans="1:17" ht="12.75">
      <c r="A48" s="22">
        <v>44</v>
      </c>
      <c r="B48" s="11"/>
      <c r="C48" s="30" t="s">
        <v>243</v>
      </c>
      <c r="D48" s="11">
        <v>1996</v>
      </c>
      <c r="E48" s="2" t="s">
        <v>13</v>
      </c>
      <c r="F48" s="2" t="s">
        <v>14</v>
      </c>
      <c r="G48" s="2" t="s">
        <v>197</v>
      </c>
      <c r="H48" s="2"/>
      <c r="I48" s="11"/>
      <c r="J48" s="11"/>
      <c r="K48" s="11"/>
      <c r="L48" s="11"/>
      <c r="M48" s="11"/>
      <c r="N48" s="53"/>
      <c r="O48" s="36"/>
      <c r="P48" s="35">
        <v>6</v>
      </c>
      <c r="Q48" s="57">
        <f t="shared" si="1"/>
        <v>30</v>
      </c>
    </row>
    <row r="49" spans="1:17" ht="12.75">
      <c r="A49" s="62">
        <v>45</v>
      </c>
      <c r="B49" s="11"/>
      <c r="C49" s="30" t="s">
        <v>38</v>
      </c>
      <c r="D49" s="11">
        <v>2000</v>
      </c>
      <c r="E49" s="2" t="s">
        <v>34</v>
      </c>
      <c r="F49" s="2" t="s">
        <v>35</v>
      </c>
      <c r="G49" s="2" t="s">
        <v>197</v>
      </c>
      <c r="H49" s="2"/>
      <c r="I49" s="11">
        <v>6</v>
      </c>
      <c r="J49" s="11"/>
      <c r="K49" s="11"/>
      <c r="L49" s="11"/>
      <c r="M49" s="11"/>
      <c r="N49" s="53"/>
      <c r="O49" s="36"/>
      <c r="P49" s="35"/>
      <c r="Q49" s="57">
        <f t="shared" si="1"/>
        <v>24</v>
      </c>
    </row>
    <row r="50" spans="1:17" ht="12.75">
      <c r="A50" s="22">
        <v>46</v>
      </c>
      <c r="B50" s="11"/>
      <c r="C50" s="30" t="s">
        <v>49</v>
      </c>
      <c r="D50" s="11">
        <v>1999</v>
      </c>
      <c r="E50" s="2" t="s">
        <v>46</v>
      </c>
      <c r="F50" s="2" t="s">
        <v>14</v>
      </c>
      <c r="G50" s="2" t="s">
        <v>197</v>
      </c>
      <c r="H50" s="2"/>
      <c r="I50" s="11"/>
      <c r="J50" s="11">
        <v>6</v>
      </c>
      <c r="K50" s="11"/>
      <c r="L50" s="11"/>
      <c r="M50" s="11"/>
      <c r="N50" s="53"/>
      <c r="O50" s="36"/>
      <c r="P50" s="35"/>
      <c r="Q50" s="57">
        <f t="shared" si="1"/>
        <v>24</v>
      </c>
    </row>
    <row r="51" spans="1:17" ht="12.75">
      <c r="A51" s="62">
        <v>47</v>
      </c>
      <c r="B51" s="11"/>
      <c r="C51" s="30" t="s">
        <v>79</v>
      </c>
      <c r="D51" s="11">
        <v>2000</v>
      </c>
      <c r="E51" s="2" t="s">
        <v>40</v>
      </c>
      <c r="F51" s="2" t="s">
        <v>14</v>
      </c>
      <c r="G51" s="2" t="s">
        <v>197</v>
      </c>
      <c r="H51" s="2"/>
      <c r="I51" s="11"/>
      <c r="J51" s="11">
        <v>6</v>
      </c>
      <c r="K51" s="11"/>
      <c r="L51" s="11"/>
      <c r="M51" s="11"/>
      <c r="N51" s="53"/>
      <c r="O51" s="36"/>
      <c r="P51" s="35"/>
      <c r="Q51" s="57">
        <f t="shared" si="1"/>
        <v>24</v>
      </c>
    </row>
    <row r="52" spans="1:17" ht="12.75">
      <c r="A52" s="22">
        <v>48</v>
      </c>
      <c r="B52" s="11"/>
      <c r="C52" s="30" t="s">
        <v>29</v>
      </c>
      <c r="D52" s="11">
        <v>2001</v>
      </c>
      <c r="E52" s="2" t="s">
        <v>30</v>
      </c>
      <c r="F52" s="2" t="s">
        <v>9</v>
      </c>
      <c r="G52" s="2" t="s">
        <v>197</v>
      </c>
      <c r="H52" s="2"/>
      <c r="I52" s="11"/>
      <c r="J52" s="11"/>
      <c r="K52" s="11"/>
      <c r="L52" s="11">
        <v>6</v>
      </c>
      <c r="M52" s="11"/>
      <c r="N52" s="53"/>
      <c r="O52" s="36"/>
      <c r="P52" s="35"/>
      <c r="Q52" s="57">
        <f t="shared" si="1"/>
        <v>24</v>
      </c>
    </row>
    <row r="53" spans="1:17" ht="12.75">
      <c r="A53" s="62">
        <v>49</v>
      </c>
      <c r="B53" s="11"/>
      <c r="C53" s="9" t="s">
        <v>74</v>
      </c>
      <c r="D53" s="25" t="s">
        <v>37</v>
      </c>
      <c r="E53" s="2" t="s">
        <v>34</v>
      </c>
      <c r="F53" s="2" t="s">
        <v>35</v>
      </c>
      <c r="G53" s="2" t="s">
        <v>197</v>
      </c>
      <c r="H53" s="2"/>
      <c r="I53" s="11">
        <v>1</v>
      </c>
      <c r="J53" s="11">
        <v>3</v>
      </c>
      <c r="K53" s="11">
        <v>1</v>
      </c>
      <c r="L53" s="11"/>
      <c r="M53" s="11"/>
      <c r="N53" s="53"/>
      <c r="O53" s="36"/>
      <c r="P53" s="35"/>
      <c r="Q53" s="57">
        <f t="shared" si="1"/>
        <v>20</v>
      </c>
    </row>
    <row r="54" spans="1:17" ht="12.75">
      <c r="A54" s="22">
        <v>50</v>
      </c>
      <c r="B54" s="11"/>
      <c r="C54" s="30" t="s">
        <v>96</v>
      </c>
      <c r="D54" s="11">
        <v>1997</v>
      </c>
      <c r="E54" s="2" t="s">
        <v>83</v>
      </c>
      <c r="F54" s="2" t="s">
        <v>65</v>
      </c>
      <c r="G54" s="2" t="s">
        <v>197</v>
      </c>
      <c r="H54" s="2"/>
      <c r="I54" s="11"/>
      <c r="J54" s="11">
        <v>3</v>
      </c>
      <c r="K54" s="11"/>
      <c r="L54" s="11">
        <v>2</v>
      </c>
      <c r="M54" s="11"/>
      <c r="N54" s="53"/>
      <c r="O54" s="36"/>
      <c r="P54" s="35"/>
      <c r="Q54" s="57">
        <f t="shared" si="1"/>
        <v>20</v>
      </c>
    </row>
    <row r="55" spans="1:17" ht="12.75">
      <c r="A55" s="62">
        <v>51</v>
      </c>
      <c r="B55" s="11"/>
      <c r="C55" s="30" t="s">
        <v>101</v>
      </c>
      <c r="D55" s="11">
        <v>2001</v>
      </c>
      <c r="E55" s="2" t="s">
        <v>160</v>
      </c>
      <c r="F55" s="2" t="s">
        <v>65</v>
      </c>
      <c r="G55" s="2" t="s">
        <v>197</v>
      </c>
      <c r="H55" s="2"/>
      <c r="I55" s="11">
        <v>2</v>
      </c>
      <c r="J55" s="11"/>
      <c r="K55" s="11"/>
      <c r="L55" s="11">
        <v>3</v>
      </c>
      <c r="M55" s="11"/>
      <c r="N55" s="53"/>
      <c r="O55" s="36"/>
      <c r="P55" s="35"/>
      <c r="Q55" s="57">
        <f t="shared" si="1"/>
        <v>20</v>
      </c>
    </row>
    <row r="56" spans="1:17" ht="12.75">
      <c r="A56" s="22">
        <v>52</v>
      </c>
      <c r="B56" s="11"/>
      <c r="C56" s="30" t="s">
        <v>125</v>
      </c>
      <c r="D56" s="11">
        <v>2000</v>
      </c>
      <c r="E56" s="2" t="s">
        <v>160</v>
      </c>
      <c r="F56" s="2" t="s">
        <v>65</v>
      </c>
      <c r="G56" s="2" t="s">
        <v>197</v>
      </c>
      <c r="H56" s="2">
        <v>12</v>
      </c>
      <c r="I56" s="11">
        <v>2</v>
      </c>
      <c r="J56" s="11"/>
      <c r="K56" s="11"/>
      <c r="L56" s="11"/>
      <c r="M56" s="11"/>
      <c r="N56" s="53"/>
      <c r="O56" s="36"/>
      <c r="P56" s="35"/>
      <c r="Q56" s="57">
        <f t="shared" si="1"/>
        <v>20</v>
      </c>
    </row>
    <row r="57" spans="1:17" ht="12.75">
      <c r="A57" s="62">
        <v>53</v>
      </c>
      <c r="B57" s="11"/>
      <c r="C57" s="9" t="s">
        <v>110</v>
      </c>
      <c r="D57" s="10" t="s">
        <v>42</v>
      </c>
      <c r="E57" s="2" t="s">
        <v>160</v>
      </c>
      <c r="F57" s="2" t="s">
        <v>65</v>
      </c>
      <c r="G57" s="2" t="s">
        <v>197</v>
      </c>
      <c r="H57" s="2"/>
      <c r="I57" s="11"/>
      <c r="J57" s="11">
        <v>2</v>
      </c>
      <c r="K57" s="11"/>
      <c r="L57" s="11">
        <v>2</v>
      </c>
      <c r="M57" s="11"/>
      <c r="N57" s="53"/>
      <c r="O57" s="36"/>
      <c r="P57" s="35"/>
      <c r="Q57" s="57">
        <f t="shared" si="1"/>
        <v>16</v>
      </c>
    </row>
    <row r="58" spans="1:17" ht="12.75">
      <c r="A58" s="22">
        <v>54</v>
      </c>
      <c r="B58" s="11"/>
      <c r="C58" s="9" t="s">
        <v>206</v>
      </c>
      <c r="D58" s="25" t="s">
        <v>37</v>
      </c>
      <c r="E58" s="2" t="s">
        <v>57</v>
      </c>
      <c r="F58" s="2" t="s">
        <v>18</v>
      </c>
      <c r="G58" s="2" t="s">
        <v>198</v>
      </c>
      <c r="H58" s="2">
        <v>13.3</v>
      </c>
      <c r="I58" s="11"/>
      <c r="J58" s="11"/>
      <c r="K58" s="11"/>
      <c r="L58" s="11"/>
      <c r="M58" s="11"/>
      <c r="N58" s="53"/>
      <c r="O58" s="36"/>
      <c r="P58" s="35"/>
      <c r="Q58" s="57">
        <f t="shared" si="1"/>
        <v>13.3</v>
      </c>
    </row>
    <row r="59" spans="1:17" ht="12.75">
      <c r="A59" s="62">
        <v>55</v>
      </c>
      <c r="B59" s="11"/>
      <c r="C59" s="30" t="s">
        <v>56</v>
      </c>
      <c r="D59" s="11">
        <v>1998</v>
      </c>
      <c r="E59" s="2" t="s">
        <v>57</v>
      </c>
      <c r="F59" s="2" t="s">
        <v>18</v>
      </c>
      <c r="G59" s="2" t="s">
        <v>198</v>
      </c>
      <c r="H59" s="2"/>
      <c r="I59" s="11"/>
      <c r="J59" s="11">
        <v>3</v>
      </c>
      <c r="K59" s="11"/>
      <c r="L59" s="11"/>
      <c r="M59" s="11"/>
      <c r="N59" s="53"/>
      <c r="O59" s="36"/>
      <c r="P59" s="35"/>
      <c r="Q59" s="57">
        <f t="shared" si="1"/>
        <v>12</v>
      </c>
    </row>
    <row r="60" spans="1:17" ht="12.75">
      <c r="A60" s="22">
        <v>56</v>
      </c>
      <c r="B60" s="11"/>
      <c r="C60" s="30" t="s">
        <v>60</v>
      </c>
      <c r="D60" s="11">
        <v>1997</v>
      </c>
      <c r="E60" s="2" t="s">
        <v>61</v>
      </c>
      <c r="F60" s="2" t="s">
        <v>14</v>
      </c>
      <c r="G60" s="2" t="s">
        <v>197</v>
      </c>
      <c r="H60" s="2"/>
      <c r="I60" s="11"/>
      <c r="J60" s="11"/>
      <c r="K60" s="11">
        <v>3</v>
      </c>
      <c r="L60" s="11"/>
      <c r="M60" s="11"/>
      <c r="N60" s="53"/>
      <c r="O60" s="36"/>
      <c r="P60" s="35"/>
      <c r="Q60" s="57">
        <f t="shared" si="1"/>
        <v>12</v>
      </c>
    </row>
    <row r="61" spans="1:17" ht="12.75">
      <c r="A61" s="62">
        <v>57</v>
      </c>
      <c r="B61" s="11"/>
      <c r="C61" s="9" t="s">
        <v>73</v>
      </c>
      <c r="D61" s="11">
        <v>2001</v>
      </c>
      <c r="E61" s="2" t="s">
        <v>57</v>
      </c>
      <c r="F61" s="2" t="s">
        <v>18</v>
      </c>
      <c r="G61" s="2" t="s">
        <v>197</v>
      </c>
      <c r="H61" s="2"/>
      <c r="I61" s="11"/>
      <c r="J61" s="11"/>
      <c r="K61" s="11">
        <v>3</v>
      </c>
      <c r="L61" s="11"/>
      <c r="M61" s="11"/>
      <c r="N61" s="53"/>
      <c r="O61" s="36"/>
      <c r="P61" s="35"/>
      <c r="Q61" s="57">
        <f t="shared" si="1"/>
        <v>12</v>
      </c>
    </row>
    <row r="62" spans="1:17" ht="12.75">
      <c r="A62" s="22">
        <v>58</v>
      </c>
      <c r="B62" s="11"/>
      <c r="C62" s="30" t="s">
        <v>78</v>
      </c>
      <c r="D62" s="11">
        <v>1999</v>
      </c>
      <c r="E62" s="2" t="s">
        <v>57</v>
      </c>
      <c r="F62" s="2" t="s">
        <v>18</v>
      </c>
      <c r="G62" s="2" t="s">
        <v>197</v>
      </c>
      <c r="H62" s="2"/>
      <c r="I62" s="11"/>
      <c r="J62" s="11">
        <v>3</v>
      </c>
      <c r="K62" s="11"/>
      <c r="L62" s="11"/>
      <c r="M62" s="11"/>
      <c r="N62" s="53"/>
      <c r="O62" s="36"/>
      <c r="P62" s="35"/>
      <c r="Q62" s="57">
        <f t="shared" si="1"/>
        <v>12</v>
      </c>
    </row>
    <row r="63" spans="1:17" ht="12.75">
      <c r="A63" s="62">
        <v>59</v>
      </c>
      <c r="B63" s="11"/>
      <c r="C63" s="28" t="s">
        <v>84</v>
      </c>
      <c r="D63" s="11">
        <v>1998</v>
      </c>
      <c r="E63" s="2" t="s">
        <v>32</v>
      </c>
      <c r="F63" s="2" t="s">
        <v>18</v>
      </c>
      <c r="G63" s="2" t="s">
        <v>197</v>
      </c>
      <c r="H63" s="2"/>
      <c r="I63" s="11"/>
      <c r="J63" s="11">
        <v>3</v>
      </c>
      <c r="K63" s="11"/>
      <c r="L63" s="11"/>
      <c r="M63" s="11"/>
      <c r="N63" s="53"/>
      <c r="O63" s="36"/>
      <c r="P63" s="35"/>
      <c r="Q63" s="57">
        <f t="shared" si="1"/>
        <v>12</v>
      </c>
    </row>
    <row r="64" spans="1:17" ht="12.75">
      <c r="A64" s="22">
        <v>60</v>
      </c>
      <c r="B64" s="11"/>
      <c r="C64" s="30" t="s">
        <v>88</v>
      </c>
      <c r="D64" s="25" t="s">
        <v>89</v>
      </c>
      <c r="E64" s="2" t="s">
        <v>34</v>
      </c>
      <c r="F64" s="2" t="s">
        <v>35</v>
      </c>
      <c r="G64" s="2" t="s">
        <v>197</v>
      </c>
      <c r="H64" s="2"/>
      <c r="I64" s="11"/>
      <c r="J64" s="11">
        <v>3</v>
      </c>
      <c r="K64" s="11"/>
      <c r="L64" s="11"/>
      <c r="M64" s="11"/>
      <c r="N64" s="53"/>
      <c r="O64" s="36"/>
      <c r="P64" s="35"/>
      <c r="Q64" s="57">
        <f t="shared" si="1"/>
        <v>12</v>
      </c>
    </row>
    <row r="65" spans="1:17" ht="12.75">
      <c r="A65" s="62">
        <v>61</v>
      </c>
      <c r="B65" s="11"/>
      <c r="C65" s="30" t="s">
        <v>106</v>
      </c>
      <c r="D65" s="25" t="s">
        <v>89</v>
      </c>
      <c r="E65" s="2" t="s">
        <v>102</v>
      </c>
      <c r="F65" s="2" t="s">
        <v>9</v>
      </c>
      <c r="G65" s="2" t="s">
        <v>197</v>
      </c>
      <c r="H65" s="2"/>
      <c r="I65" s="11"/>
      <c r="J65" s="11">
        <v>3</v>
      </c>
      <c r="K65" s="11"/>
      <c r="L65" s="11"/>
      <c r="M65" s="11"/>
      <c r="N65" s="53"/>
      <c r="O65" s="36"/>
      <c r="P65" s="35"/>
      <c r="Q65" s="57">
        <f t="shared" si="1"/>
        <v>12</v>
      </c>
    </row>
    <row r="66" spans="1:17" ht="12.75">
      <c r="A66" s="22">
        <v>62</v>
      </c>
      <c r="B66" s="11"/>
      <c r="C66" s="30" t="s">
        <v>181</v>
      </c>
      <c r="D66" s="11">
        <v>1999</v>
      </c>
      <c r="E66" s="2" t="s">
        <v>130</v>
      </c>
      <c r="F66" s="2" t="s">
        <v>14</v>
      </c>
      <c r="G66" s="2" t="s">
        <v>197</v>
      </c>
      <c r="H66" s="2"/>
      <c r="I66" s="11"/>
      <c r="J66" s="11">
        <v>3</v>
      </c>
      <c r="K66" s="11"/>
      <c r="L66" s="11"/>
      <c r="M66" s="2"/>
      <c r="N66" s="52"/>
      <c r="O66" s="8"/>
      <c r="P66" s="21"/>
      <c r="Q66" s="57">
        <f t="shared" si="1"/>
        <v>12</v>
      </c>
    </row>
    <row r="67" spans="1:17" ht="12.75">
      <c r="A67" s="62">
        <v>63</v>
      </c>
      <c r="B67" s="11"/>
      <c r="C67" s="30" t="s">
        <v>257</v>
      </c>
      <c r="D67" s="11">
        <v>1998</v>
      </c>
      <c r="E67" s="2" t="s">
        <v>13</v>
      </c>
      <c r="F67" s="2" t="s">
        <v>14</v>
      </c>
      <c r="G67" s="2" t="s">
        <v>197</v>
      </c>
      <c r="H67" s="2">
        <v>12</v>
      </c>
      <c r="I67" s="11"/>
      <c r="J67" s="11"/>
      <c r="K67" s="11"/>
      <c r="L67" s="11"/>
      <c r="M67" s="2"/>
      <c r="N67" s="52"/>
      <c r="O67" s="8"/>
      <c r="P67" s="21"/>
      <c r="Q67" s="57">
        <f t="shared" si="1"/>
        <v>12</v>
      </c>
    </row>
    <row r="68" spans="1:17" ht="12.75">
      <c r="A68" s="62"/>
      <c r="B68" s="11"/>
      <c r="C68" s="30" t="s">
        <v>115</v>
      </c>
      <c r="D68" s="11">
        <v>2000</v>
      </c>
      <c r="E68" s="2" t="s">
        <v>34</v>
      </c>
      <c r="F68" s="2" t="s">
        <v>35</v>
      </c>
      <c r="G68" s="2" t="s">
        <v>197</v>
      </c>
      <c r="H68" s="2"/>
      <c r="I68" s="11">
        <v>2</v>
      </c>
      <c r="J68" s="11"/>
      <c r="K68" s="11"/>
      <c r="L68" s="11"/>
      <c r="M68" s="11"/>
      <c r="N68" s="53"/>
      <c r="O68" s="36"/>
      <c r="P68" s="35"/>
      <c r="Q68" s="57">
        <f t="shared" si="1"/>
        <v>8</v>
      </c>
    </row>
    <row r="69" spans="1:17" ht="12.75">
      <c r="A69" s="62"/>
      <c r="B69" s="11"/>
      <c r="C69" s="9" t="s">
        <v>159</v>
      </c>
      <c r="D69" s="10" t="s">
        <v>76</v>
      </c>
      <c r="E69" s="2" t="s">
        <v>160</v>
      </c>
      <c r="F69" s="2" t="s">
        <v>65</v>
      </c>
      <c r="G69" s="2" t="s">
        <v>198</v>
      </c>
      <c r="H69" s="2"/>
      <c r="I69" s="11">
        <v>2</v>
      </c>
      <c r="J69" s="11"/>
      <c r="K69" s="11"/>
      <c r="L69" s="11"/>
      <c r="M69" s="11"/>
      <c r="N69" s="53"/>
      <c r="O69" s="36"/>
      <c r="P69" s="35"/>
      <c r="Q69" s="57">
        <f aca="true" t="shared" si="2" ref="Q69:Q100">H69+4*I69+4*J69+4*K69+4*L69+4*M69+4*N69+4*O69+5*P69</f>
        <v>8</v>
      </c>
    </row>
    <row r="70" spans="1:17" ht="12.75">
      <c r="A70" s="62"/>
      <c r="B70" s="11"/>
      <c r="C70" s="30" t="s">
        <v>62</v>
      </c>
      <c r="D70" s="11">
        <v>2001</v>
      </c>
      <c r="E70" s="2" t="s">
        <v>46</v>
      </c>
      <c r="F70" s="2" t="s">
        <v>14</v>
      </c>
      <c r="G70" s="2" t="s">
        <v>197</v>
      </c>
      <c r="H70" s="2"/>
      <c r="I70" s="11"/>
      <c r="J70" s="11"/>
      <c r="K70" s="11">
        <v>2</v>
      </c>
      <c r="L70" s="11"/>
      <c r="M70" s="11"/>
      <c r="N70" s="53"/>
      <c r="O70" s="36"/>
      <c r="P70" s="35"/>
      <c r="Q70" s="57">
        <f t="shared" si="2"/>
        <v>8</v>
      </c>
    </row>
    <row r="71" spans="1:17" ht="12.75">
      <c r="A71" s="62"/>
      <c r="B71" s="11"/>
      <c r="C71" s="30" t="s">
        <v>69</v>
      </c>
      <c r="D71" s="11">
        <v>2002</v>
      </c>
      <c r="E71" s="2" t="s">
        <v>34</v>
      </c>
      <c r="F71" s="2" t="s">
        <v>35</v>
      </c>
      <c r="G71" s="2" t="s">
        <v>197</v>
      </c>
      <c r="H71" s="2"/>
      <c r="I71" s="11"/>
      <c r="J71" s="11"/>
      <c r="K71" s="11">
        <v>2</v>
      </c>
      <c r="L71" s="11"/>
      <c r="M71" s="11"/>
      <c r="N71" s="53"/>
      <c r="O71" s="36"/>
      <c r="P71" s="35"/>
      <c r="Q71" s="57">
        <f t="shared" si="2"/>
        <v>8</v>
      </c>
    </row>
    <row r="72" spans="1:17" ht="12.75">
      <c r="A72" s="62"/>
      <c r="B72" s="11"/>
      <c r="C72" s="30" t="s">
        <v>109</v>
      </c>
      <c r="D72" s="11">
        <v>2001</v>
      </c>
      <c r="E72" s="2" t="s">
        <v>48</v>
      </c>
      <c r="F72" s="2" t="s">
        <v>11</v>
      </c>
      <c r="G72" s="2" t="s">
        <v>197</v>
      </c>
      <c r="H72" s="2"/>
      <c r="I72" s="11"/>
      <c r="J72" s="11"/>
      <c r="K72" s="11">
        <v>2</v>
      </c>
      <c r="L72" s="11"/>
      <c r="M72" s="11"/>
      <c r="N72" s="53"/>
      <c r="O72" s="36"/>
      <c r="P72" s="35"/>
      <c r="Q72" s="57">
        <f t="shared" si="2"/>
        <v>8</v>
      </c>
    </row>
    <row r="73" spans="1:17" ht="12.75">
      <c r="A73" s="22"/>
      <c r="B73" s="11"/>
      <c r="C73" s="30" t="s">
        <v>193</v>
      </c>
      <c r="D73" s="11">
        <v>1998</v>
      </c>
      <c r="E73" s="2" t="s">
        <v>194</v>
      </c>
      <c r="F73" s="2" t="s">
        <v>9</v>
      </c>
      <c r="G73" s="2" t="s">
        <v>197</v>
      </c>
      <c r="H73" s="2"/>
      <c r="I73" s="11"/>
      <c r="J73" s="11"/>
      <c r="K73" s="11"/>
      <c r="L73" s="11">
        <v>2</v>
      </c>
      <c r="M73" s="11"/>
      <c r="N73" s="53"/>
      <c r="O73" s="36"/>
      <c r="P73" s="35"/>
      <c r="Q73" s="57">
        <f t="shared" si="2"/>
        <v>8</v>
      </c>
    </row>
    <row r="74" spans="1:17" ht="12.75">
      <c r="A74" s="62"/>
      <c r="B74" s="11"/>
      <c r="C74" s="30" t="s">
        <v>121</v>
      </c>
      <c r="D74" s="11">
        <v>1999</v>
      </c>
      <c r="E74" s="2" t="s">
        <v>194</v>
      </c>
      <c r="F74" s="2" t="s">
        <v>9</v>
      </c>
      <c r="G74" s="2" t="s">
        <v>197</v>
      </c>
      <c r="H74" s="2"/>
      <c r="I74" s="11"/>
      <c r="J74" s="11"/>
      <c r="K74" s="11"/>
      <c r="L74" s="11">
        <v>2</v>
      </c>
      <c r="M74" s="11"/>
      <c r="N74" s="53"/>
      <c r="O74" s="36"/>
      <c r="P74" s="35"/>
      <c r="Q74" s="57">
        <f t="shared" si="2"/>
        <v>8</v>
      </c>
    </row>
    <row r="75" spans="1:17" ht="12.75">
      <c r="A75" s="22"/>
      <c r="B75" s="11"/>
      <c r="C75" s="30" t="s">
        <v>81</v>
      </c>
      <c r="D75" s="25" t="s">
        <v>76</v>
      </c>
      <c r="E75" s="2" t="s">
        <v>53</v>
      </c>
      <c r="F75" s="2" t="s">
        <v>35</v>
      </c>
      <c r="G75" s="2" t="s">
        <v>197</v>
      </c>
      <c r="H75" s="2"/>
      <c r="I75" s="11"/>
      <c r="J75" s="11"/>
      <c r="K75" s="11"/>
      <c r="L75" s="11">
        <v>2</v>
      </c>
      <c r="M75" s="11"/>
      <c r="N75" s="53"/>
      <c r="O75" s="36"/>
      <c r="P75" s="35"/>
      <c r="Q75" s="57">
        <f t="shared" si="2"/>
        <v>8</v>
      </c>
    </row>
    <row r="76" spans="1:17" ht="12.75">
      <c r="A76" s="62"/>
      <c r="B76" s="11"/>
      <c r="C76" s="9" t="s">
        <v>85</v>
      </c>
      <c r="D76" s="10" t="s">
        <v>76</v>
      </c>
      <c r="E76" s="2" t="s">
        <v>83</v>
      </c>
      <c r="F76" s="2" t="s">
        <v>65</v>
      </c>
      <c r="G76" s="2" t="s">
        <v>197</v>
      </c>
      <c r="H76" s="2"/>
      <c r="I76" s="11"/>
      <c r="J76" s="11"/>
      <c r="K76" s="11"/>
      <c r="L76" s="11">
        <v>2</v>
      </c>
      <c r="M76" s="11"/>
      <c r="N76" s="53"/>
      <c r="O76" s="36"/>
      <c r="P76" s="35"/>
      <c r="Q76" s="57">
        <f t="shared" si="2"/>
        <v>8</v>
      </c>
    </row>
    <row r="77" spans="1:17" ht="13.5" thickBot="1">
      <c r="A77" s="22"/>
      <c r="B77" s="11"/>
      <c r="C77" s="9" t="s">
        <v>95</v>
      </c>
      <c r="D77" s="25" t="s">
        <v>42</v>
      </c>
      <c r="E77" s="2" t="s">
        <v>83</v>
      </c>
      <c r="F77" s="2" t="s">
        <v>65</v>
      </c>
      <c r="G77" s="2" t="s">
        <v>197</v>
      </c>
      <c r="H77" s="2"/>
      <c r="I77" s="11"/>
      <c r="J77" s="11">
        <v>1</v>
      </c>
      <c r="K77" s="11"/>
      <c r="L77" s="11"/>
      <c r="M77" s="24"/>
      <c r="N77" s="59"/>
      <c r="O77" s="60"/>
      <c r="P77" s="61"/>
      <c r="Q77" s="58">
        <f t="shared" si="2"/>
        <v>4</v>
      </c>
    </row>
    <row r="78" spans="1:17" ht="13.5" thickBot="1">
      <c r="A78" s="62"/>
      <c r="B78" s="11"/>
      <c r="C78" s="27" t="s">
        <v>240</v>
      </c>
      <c r="D78" s="25" t="s">
        <v>200</v>
      </c>
      <c r="E78" s="2" t="s">
        <v>13</v>
      </c>
      <c r="F78" s="2" t="s">
        <v>14</v>
      </c>
      <c r="G78" s="2" t="s">
        <v>198</v>
      </c>
      <c r="H78" s="2"/>
      <c r="I78" s="11"/>
      <c r="J78" s="11"/>
      <c r="K78" s="11"/>
      <c r="L78" s="11"/>
      <c r="M78" s="40"/>
      <c r="N78" s="40"/>
      <c r="O78" s="40"/>
      <c r="P78" s="78"/>
      <c r="Q78" s="58">
        <f t="shared" si="2"/>
        <v>0</v>
      </c>
    </row>
    <row r="79" spans="1:17" ht="13.5" thickBot="1">
      <c r="A79" s="22"/>
      <c r="B79" s="11"/>
      <c r="C79" s="30" t="s">
        <v>241</v>
      </c>
      <c r="D79" s="11">
        <v>1997</v>
      </c>
      <c r="E79" s="2" t="s">
        <v>242</v>
      </c>
      <c r="F79" s="2" t="s">
        <v>11</v>
      </c>
      <c r="G79" s="2" t="s">
        <v>197</v>
      </c>
      <c r="H79" s="2"/>
      <c r="I79" s="11"/>
      <c r="J79" s="11"/>
      <c r="K79" s="11"/>
      <c r="L79" s="11"/>
      <c r="M79" s="40"/>
      <c r="N79" s="40"/>
      <c r="O79" s="40"/>
      <c r="P79" s="78"/>
      <c r="Q79" s="58">
        <f t="shared" si="2"/>
        <v>0</v>
      </c>
    </row>
    <row r="80" spans="1:17" ht="13.5" thickBot="1">
      <c r="A80" s="62"/>
      <c r="B80" s="11"/>
      <c r="C80" s="30" t="s">
        <v>244</v>
      </c>
      <c r="D80" s="11">
        <v>1996</v>
      </c>
      <c r="E80" s="2" t="s">
        <v>245</v>
      </c>
      <c r="F80" s="2" t="s">
        <v>14</v>
      </c>
      <c r="G80" s="2" t="s">
        <v>197</v>
      </c>
      <c r="H80" s="2"/>
      <c r="I80" s="11"/>
      <c r="J80" s="11"/>
      <c r="K80" s="11"/>
      <c r="L80" s="11"/>
      <c r="M80" s="40"/>
      <c r="N80" s="40"/>
      <c r="O80" s="40"/>
      <c r="P80" s="78"/>
      <c r="Q80" s="58">
        <f t="shared" si="2"/>
        <v>0</v>
      </c>
    </row>
    <row r="81" spans="1:17" ht="13.5" thickBot="1">
      <c r="A81" s="22"/>
      <c r="B81" s="11"/>
      <c r="C81" s="30" t="s">
        <v>247</v>
      </c>
      <c r="D81" s="11">
        <v>1996</v>
      </c>
      <c r="E81" s="2" t="s">
        <v>13</v>
      </c>
      <c r="F81" s="2" t="s">
        <v>14</v>
      </c>
      <c r="G81" s="2" t="s">
        <v>197</v>
      </c>
      <c r="H81" s="2"/>
      <c r="I81" s="11"/>
      <c r="J81" s="11"/>
      <c r="K81" s="11"/>
      <c r="L81" s="11"/>
      <c r="M81" s="40"/>
      <c r="N81" s="40"/>
      <c r="O81" s="40"/>
      <c r="P81" s="78"/>
      <c r="Q81" s="58">
        <f t="shared" si="2"/>
        <v>0</v>
      </c>
    </row>
    <row r="82" spans="1:17" ht="13.5" thickBot="1">
      <c r="A82" s="62"/>
      <c r="B82" s="11"/>
      <c r="C82" s="30" t="s">
        <v>248</v>
      </c>
      <c r="D82" s="11">
        <v>1998</v>
      </c>
      <c r="E82" s="2" t="s">
        <v>40</v>
      </c>
      <c r="F82" s="2" t="s">
        <v>14</v>
      </c>
      <c r="G82" s="2" t="s">
        <v>197</v>
      </c>
      <c r="H82" s="2"/>
      <c r="I82" s="11"/>
      <c r="J82" s="11"/>
      <c r="K82" s="11"/>
      <c r="L82" s="11"/>
      <c r="M82" s="4"/>
      <c r="N82" s="4"/>
      <c r="O82" s="4"/>
      <c r="P82" s="4"/>
      <c r="Q82" s="58">
        <f t="shared" si="2"/>
        <v>0</v>
      </c>
    </row>
    <row r="83" spans="1:17" ht="13.5" thickBot="1">
      <c r="A83" s="22"/>
      <c r="B83" s="11"/>
      <c r="C83" s="30" t="s">
        <v>51</v>
      </c>
      <c r="D83" s="11">
        <v>1999</v>
      </c>
      <c r="E83" s="2" t="s">
        <v>44</v>
      </c>
      <c r="F83" s="2" t="s">
        <v>14</v>
      </c>
      <c r="G83" s="2" t="s">
        <v>197</v>
      </c>
      <c r="H83" s="2"/>
      <c r="I83" s="11"/>
      <c r="J83" s="11"/>
      <c r="K83" s="11"/>
      <c r="L83" s="11"/>
      <c r="M83" s="4"/>
      <c r="N83" s="4"/>
      <c r="O83" s="4"/>
      <c r="P83" s="4"/>
      <c r="Q83" s="58">
        <f t="shared" si="2"/>
        <v>0</v>
      </c>
    </row>
    <row r="84" spans="1:17" ht="13.5" thickBot="1">
      <c r="A84" s="62"/>
      <c r="B84" s="11"/>
      <c r="C84" s="30" t="s">
        <v>249</v>
      </c>
      <c r="D84" s="11">
        <v>1998</v>
      </c>
      <c r="E84" s="2" t="s">
        <v>13</v>
      </c>
      <c r="F84" s="2" t="s">
        <v>14</v>
      </c>
      <c r="G84" s="2" t="s">
        <v>197</v>
      </c>
      <c r="H84" s="2"/>
      <c r="I84" s="11"/>
      <c r="J84" s="11"/>
      <c r="K84" s="11"/>
      <c r="L84" s="11"/>
      <c r="M84" s="4"/>
      <c r="N84" s="4"/>
      <c r="O84" s="4"/>
      <c r="P84" s="4"/>
      <c r="Q84" s="58">
        <f t="shared" si="2"/>
        <v>0</v>
      </c>
    </row>
    <row r="85" spans="1:17" ht="13.5" thickBot="1">
      <c r="A85" s="22"/>
      <c r="B85" s="11"/>
      <c r="C85" s="30" t="s">
        <v>250</v>
      </c>
      <c r="D85" s="25" t="s">
        <v>37</v>
      </c>
      <c r="E85" s="2" t="s">
        <v>13</v>
      </c>
      <c r="F85" s="2" t="s">
        <v>14</v>
      </c>
      <c r="G85" s="2" t="s">
        <v>198</v>
      </c>
      <c r="H85" s="2"/>
      <c r="I85" s="11"/>
      <c r="J85" s="11"/>
      <c r="K85" s="11"/>
      <c r="L85" s="11"/>
      <c r="M85" s="4"/>
      <c r="N85" s="4"/>
      <c r="O85" s="4"/>
      <c r="P85" s="4"/>
      <c r="Q85" s="58">
        <f t="shared" si="2"/>
        <v>0</v>
      </c>
    </row>
    <row r="86" spans="1:17" ht="13.5" thickBot="1">
      <c r="A86" s="62"/>
      <c r="B86" s="11"/>
      <c r="C86" s="30" t="s">
        <v>251</v>
      </c>
      <c r="D86" s="25" t="s">
        <v>200</v>
      </c>
      <c r="E86" s="2" t="s">
        <v>13</v>
      </c>
      <c r="F86" s="2" t="s">
        <v>14</v>
      </c>
      <c r="G86" s="2" t="s">
        <v>198</v>
      </c>
      <c r="H86" s="2"/>
      <c r="I86" s="11"/>
      <c r="J86" s="11"/>
      <c r="K86" s="11"/>
      <c r="L86" s="11"/>
      <c r="M86" s="4"/>
      <c r="N86" s="4"/>
      <c r="O86" s="4"/>
      <c r="P86" s="4"/>
      <c r="Q86" s="58">
        <f t="shared" si="2"/>
        <v>0</v>
      </c>
    </row>
    <row r="87" spans="1:17" ht="13.5" thickBot="1">
      <c r="A87" s="22"/>
      <c r="B87" s="11"/>
      <c r="C87" s="30" t="s">
        <v>252</v>
      </c>
      <c r="D87" s="25" t="s">
        <v>200</v>
      </c>
      <c r="E87" s="2" t="s">
        <v>222</v>
      </c>
      <c r="F87" s="2" t="s">
        <v>223</v>
      </c>
      <c r="G87" s="2" t="s">
        <v>198</v>
      </c>
      <c r="H87" s="2"/>
      <c r="I87" s="11"/>
      <c r="J87" s="11"/>
      <c r="K87" s="11"/>
      <c r="L87" s="11"/>
      <c r="M87" s="4"/>
      <c r="N87" s="4"/>
      <c r="O87" s="4"/>
      <c r="P87" s="4"/>
      <c r="Q87" s="58">
        <f t="shared" si="2"/>
        <v>0</v>
      </c>
    </row>
    <row r="88" spans="1:17" ht="13.5" thickBot="1">
      <c r="A88" s="62"/>
      <c r="B88" s="11"/>
      <c r="C88" s="9" t="s">
        <v>253</v>
      </c>
      <c r="D88" s="25" t="s">
        <v>37</v>
      </c>
      <c r="E88" s="2" t="s">
        <v>254</v>
      </c>
      <c r="F88" s="2" t="s">
        <v>65</v>
      </c>
      <c r="G88" s="2" t="s">
        <v>197</v>
      </c>
      <c r="H88" s="2"/>
      <c r="I88" s="11"/>
      <c r="J88" s="11"/>
      <c r="K88" s="11"/>
      <c r="L88" s="11"/>
      <c r="M88" s="4"/>
      <c r="N88" s="4"/>
      <c r="O88" s="4"/>
      <c r="P88" s="4"/>
      <c r="Q88" s="58">
        <f t="shared" si="2"/>
        <v>0</v>
      </c>
    </row>
    <row r="89" spans="1:17" ht="13.5" thickBot="1">
      <c r="A89" s="22"/>
      <c r="B89" s="11"/>
      <c r="C89" s="28" t="s">
        <v>218</v>
      </c>
      <c r="D89" s="11">
        <v>2000</v>
      </c>
      <c r="E89" s="2" t="s">
        <v>67</v>
      </c>
      <c r="F89" s="2" t="s">
        <v>18</v>
      </c>
      <c r="G89" s="2" t="s">
        <v>197</v>
      </c>
      <c r="H89" s="2"/>
      <c r="I89" s="11"/>
      <c r="J89" s="11"/>
      <c r="K89" s="11"/>
      <c r="L89" s="11"/>
      <c r="M89" s="4"/>
      <c r="N89" s="4"/>
      <c r="O89" s="4"/>
      <c r="P89" s="4"/>
      <c r="Q89" s="58">
        <f t="shared" si="2"/>
        <v>0</v>
      </c>
    </row>
    <row r="90" spans="1:17" ht="13.5" thickBot="1">
      <c r="A90" s="62"/>
      <c r="B90" s="11"/>
      <c r="C90" s="30" t="s">
        <v>68</v>
      </c>
      <c r="D90" s="11">
        <v>2000</v>
      </c>
      <c r="E90" s="2" t="s">
        <v>34</v>
      </c>
      <c r="F90" s="2" t="s">
        <v>35</v>
      </c>
      <c r="G90" s="2" t="s">
        <v>197</v>
      </c>
      <c r="H90" s="2"/>
      <c r="I90" s="11"/>
      <c r="J90" s="11"/>
      <c r="K90" s="11"/>
      <c r="L90" s="11"/>
      <c r="M90" s="4"/>
      <c r="N90" s="4"/>
      <c r="O90" s="4"/>
      <c r="P90" s="4"/>
      <c r="Q90" s="58">
        <f t="shared" si="2"/>
        <v>0</v>
      </c>
    </row>
    <row r="91" spans="1:17" ht="13.5" thickBot="1">
      <c r="A91" s="22"/>
      <c r="B91" s="11"/>
      <c r="C91" s="30" t="s">
        <v>70</v>
      </c>
      <c r="D91" s="25" t="s">
        <v>71</v>
      </c>
      <c r="E91" s="2" t="s">
        <v>72</v>
      </c>
      <c r="F91" s="2" t="s">
        <v>14</v>
      </c>
      <c r="G91" s="2" t="s">
        <v>197</v>
      </c>
      <c r="H91" s="2"/>
      <c r="I91" s="11"/>
      <c r="J91" s="11"/>
      <c r="K91" s="11"/>
      <c r="L91" s="11"/>
      <c r="M91" s="4"/>
      <c r="N91" s="4"/>
      <c r="O91" s="4"/>
      <c r="P91" s="4"/>
      <c r="Q91" s="58">
        <f t="shared" si="2"/>
        <v>0</v>
      </c>
    </row>
    <row r="92" spans="1:17" ht="13.5" thickBot="1">
      <c r="A92" s="62"/>
      <c r="B92" s="11"/>
      <c r="C92" s="30" t="s">
        <v>255</v>
      </c>
      <c r="D92" s="11">
        <v>1996</v>
      </c>
      <c r="E92" s="2" t="s">
        <v>222</v>
      </c>
      <c r="F92" s="2" t="s">
        <v>223</v>
      </c>
      <c r="G92" s="2" t="s">
        <v>198</v>
      </c>
      <c r="H92" s="2"/>
      <c r="I92" s="11"/>
      <c r="J92" s="11"/>
      <c r="K92" s="11"/>
      <c r="L92" s="11"/>
      <c r="M92" s="4"/>
      <c r="N92" s="4"/>
      <c r="O92" s="4"/>
      <c r="P92" s="4"/>
      <c r="Q92" s="58">
        <f t="shared" si="2"/>
        <v>0</v>
      </c>
    </row>
    <row r="93" spans="1:17" ht="13.5" thickBot="1">
      <c r="A93" s="22"/>
      <c r="B93" s="11"/>
      <c r="C93" s="30" t="s">
        <v>213</v>
      </c>
      <c r="D93" s="11">
        <v>1999</v>
      </c>
      <c r="E93" s="2" t="s">
        <v>214</v>
      </c>
      <c r="F93" s="2" t="s">
        <v>65</v>
      </c>
      <c r="G93" s="2" t="s">
        <v>197</v>
      </c>
      <c r="H93" s="2"/>
      <c r="I93" s="11"/>
      <c r="J93" s="11"/>
      <c r="K93" s="11"/>
      <c r="L93" s="11"/>
      <c r="M93" s="4"/>
      <c r="N93" s="4"/>
      <c r="O93" s="4"/>
      <c r="P93" s="4"/>
      <c r="Q93" s="58">
        <f t="shared" si="2"/>
        <v>0</v>
      </c>
    </row>
    <row r="94" spans="1:17" ht="13.5" thickBot="1">
      <c r="A94" s="62"/>
      <c r="B94" s="11"/>
      <c r="C94" s="30" t="s">
        <v>256</v>
      </c>
      <c r="D94" s="11">
        <v>1997</v>
      </c>
      <c r="E94" s="2" t="s">
        <v>225</v>
      </c>
      <c r="F94" s="2" t="s">
        <v>65</v>
      </c>
      <c r="G94" s="2" t="s">
        <v>197</v>
      </c>
      <c r="H94" s="2"/>
      <c r="I94" s="11"/>
      <c r="J94" s="11"/>
      <c r="K94" s="11"/>
      <c r="L94" s="11"/>
      <c r="M94" s="4"/>
      <c r="N94" s="4"/>
      <c r="O94" s="4"/>
      <c r="P94" s="4"/>
      <c r="Q94" s="58">
        <f t="shared" si="2"/>
        <v>0</v>
      </c>
    </row>
    <row r="95" spans="1:17" ht="13.5" thickBot="1">
      <c r="A95" s="22"/>
      <c r="B95" s="11"/>
      <c r="C95" s="30" t="s">
        <v>212</v>
      </c>
      <c r="D95" s="11">
        <v>1999</v>
      </c>
      <c r="E95" s="2" t="s">
        <v>30</v>
      </c>
      <c r="F95" s="2" t="s">
        <v>9</v>
      </c>
      <c r="G95" s="2" t="s">
        <v>197</v>
      </c>
      <c r="H95" s="2"/>
      <c r="I95" s="11"/>
      <c r="J95" s="11"/>
      <c r="K95" s="11"/>
      <c r="L95" s="11"/>
      <c r="M95" s="4"/>
      <c r="N95" s="4"/>
      <c r="O95" s="4"/>
      <c r="P95" s="4"/>
      <c r="Q95" s="58">
        <f t="shared" si="2"/>
        <v>0</v>
      </c>
    </row>
    <row r="96" spans="1:17" ht="13.5" thickBot="1">
      <c r="A96" s="62"/>
      <c r="B96" s="11"/>
      <c r="C96" s="30" t="s">
        <v>86</v>
      </c>
      <c r="D96" s="11">
        <v>2001</v>
      </c>
      <c r="E96" s="2" t="s">
        <v>13</v>
      </c>
      <c r="F96" s="2" t="s">
        <v>14</v>
      </c>
      <c r="G96" s="2" t="s">
        <v>198</v>
      </c>
      <c r="H96" s="2"/>
      <c r="I96" s="11"/>
      <c r="J96" s="11"/>
      <c r="K96" s="11"/>
      <c r="L96" s="11"/>
      <c r="M96" s="4"/>
      <c r="N96" s="4"/>
      <c r="O96" s="4"/>
      <c r="P96" s="4"/>
      <c r="Q96" s="58">
        <f t="shared" si="2"/>
        <v>0</v>
      </c>
    </row>
    <row r="97" spans="1:17" ht="13.5" thickBot="1">
      <c r="A97" s="22"/>
      <c r="B97" s="11"/>
      <c r="C97" s="30" t="s">
        <v>87</v>
      </c>
      <c r="D97" s="11">
        <v>2001</v>
      </c>
      <c r="E97" s="2" t="s">
        <v>77</v>
      </c>
      <c r="F97" s="2" t="s">
        <v>65</v>
      </c>
      <c r="G97" s="2" t="s">
        <v>197</v>
      </c>
      <c r="H97" s="2"/>
      <c r="I97" s="11"/>
      <c r="J97" s="11"/>
      <c r="K97" s="11"/>
      <c r="L97" s="11"/>
      <c r="M97" s="4"/>
      <c r="N97" s="4"/>
      <c r="O97" s="4"/>
      <c r="P97" s="4"/>
      <c r="Q97" s="58">
        <f t="shared" si="2"/>
        <v>0</v>
      </c>
    </row>
    <row r="98" spans="1:17" ht="13.5" thickBot="1">
      <c r="A98" s="62"/>
      <c r="B98" s="11"/>
      <c r="C98" s="30" t="s">
        <v>90</v>
      </c>
      <c r="D98" s="25" t="s">
        <v>91</v>
      </c>
      <c r="E98" s="2" t="s">
        <v>72</v>
      </c>
      <c r="F98" s="2" t="s">
        <v>14</v>
      </c>
      <c r="G98" s="2" t="s">
        <v>197</v>
      </c>
      <c r="H98" s="2"/>
      <c r="I98" s="11"/>
      <c r="J98" s="11"/>
      <c r="K98" s="11"/>
      <c r="L98" s="11"/>
      <c r="M98" s="4"/>
      <c r="N98" s="4"/>
      <c r="O98" s="4"/>
      <c r="P98" s="4"/>
      <c r="Q98" s="58">
        <f t="shared" si="2"/>
        <v>0</v>
      </c>
    </row>
    <row r="99" spans="1:17" ht="13.5" thickBot="1">
      <c r="A99" s="22"/>
      <c r="B99" s="11"/>
      <c r="C99" s="30" t="s">
        <v>258</v>
      </c>
      <c r="D99" s="11">
        <v>1998</v>
      </c>
      <c r="E99" s="2" t="s">
        <v>30</v>
      </c>
      <c r="F99" s="2" t="s">
        <v>65</v>
      </c>
      <c r="G99" s="2" t="s">
        <v>197</v>
      </c>
      <c r="H99" s="2"/>
      <c r="I99" s="11"/>
      <c r="J99" s="11"/>
      <c r="K99" s="11"/>
      <c r="L99" s="11"/>
      <c r="M99" s="4"/>
      <c r="N99" s="4"/>
      <c r="O99" s="4"/>
      <c r="P99" s="4"/>
      <c r="Q99" s="58">
        <f t="shared" si="2"/>
        <v>0</v>
      </c>
    </row>
    <row r="100" spans="1:17" ht="13.5" thickBot="1">
      <c r="A100" s="62"/>
      <c r="B100" s="11"/>
      <c r="C100" s="30" t="s">
        <v>92</v>
      </c>
      <c r="D100" s="11">
        <v>2001</v>
      </c>
      <c r="E100" s="2" t="s">
        <v>57</v>
      </c>
      <c r="F100" s="2" t="s">
        <v>18</v>
      </c>
      <c r="G100" s="2" t="s">
        <v>198</v>
      </c>
      <c r="H100" s="2"/>
      <c r="I100" s="11"/>
      <c r="J100" s="11"/>
      <c r="K100" s="11"/>
      <c r="L100" s="11"/>
      <c r="M100" s="4"/>
      <c r="N100" s="4"/>
      <c r="O100" s="4"/>
      <c r="P100" s="4"/>
      <c r="Q100" s="58">
        <f t="shared" si="2"/>
        <v>0</v>
      </c>
    </row>
    <row r="101" spans="1:17" ht="13.5" thickBot="1">
      <c r="A101" s="22"/>
      <c r="B101" s="11"/>
      <c r="C101" s="9" t="s">
        <v>259</v>
      </c>
      <c r="D101" s="25" t="s">
        <v>76</v>
      </c>
      <c r="E101" s="2" t="s">
        <v>245</v>
      </c>
      <c r="F101" s="2" t="s">
        <v>14</v>
      </c>
      <c r="G101" s="2" t="s">
        <v>197</v>
      </c>
      <c r="H101" s="2"/>
      <c r="I101" s="11"/>
      <c r="J101" s="11"/>
      <c r="K101" s="11"/>
      <c r="L101" s="11"/>
      <c r="M101" s="4"/>
      <c r="N101" s="4"/>
      <c r="O101" s="4"/>
      <c r="P101" s="4"/>
      <c r="Q101" s="58">
        <f aca="true" t="shared" si="3" ref="Q101:Q132">H101+4*I101+4*J101+4*K101+4*L101+4*M101+4*N101+4*O101+5*P101</f>
        <v>0</v>
      </c>
    </row>
    <row r="102" spans="1:17" ht="13.5" thickBot="1">
      <c r="A102" s="62"/>
      <c r="B102" s="11"/>
      <c r="C102" s="9" t="s">
        <v>93</v>
      </c>
      <c r="D102" s="25" t="s">
        <v>71</v>
      </c>
      <c r="E102" s="2" t="s">
        <v>57</v>
      </c>
      <c r="F102" s="2" t="s">
        <v>18</v>
      </c>
      <c r="G102" s="2" t="s">
        <v>198</v>
      </c>
      <c r="H102" s="2"/>
      <c r="I102" s="11"/>
      <c r="J102" s="11"/>
      <c r="K102" s="11"/>
      <c r="L102" s="11"/>
      <c r="M102" s="4"/>
      <c r="N102" s="4"/>
      <c r="O102" s="4"/>
      <c r="P102" s="4"/>
      <c r="Q102" s="58">
        <f t="shared" si="3"/>
        <v>0</v>
      </c>
    </row>
    <row r="103" spans="1:17" ht="13.5" thickBot="1">
      <c r="A103" s="22"/>
      <c r="B103" s="11"/>
      <c r="C103" s="30" t="s">
        <v>260</v>
      </c>
      <c r="D103" s="25" t="s">
        <v>76</v>
      </c>
      <c r="E103" s="2" t="s">
        <v>67</v>
      </c>
      <c r="F103" s="2" t="s">
        <v>18</v>
      </c>
      <c r="G103" s="2" t="s">
        <v>197</v>
      </c>
      <c r="H103" s="2"/>
      <c r="I103" s="11"/>
      <c r="J103" s="11"/>
      <c r="K103" s="11"/>
      <c r="L103" s="11"/>
      <c r="M103" s="4"/>
      <c r="N103" s="4"/>
      <c r="O103" s="4"/>
      <c r="P103" s="4"/>
      <c r="Q103" s="58">
        <f t="shared" si="3"/>
        <v>0</v>
      </c>
    </row>
    <row r="104" spans="1:17" ht="13.5" thickBot="1">
      <c r="A104" s="62"/>
      <c r="B104" s="65"/>
      <c r="C104" s="71" t="s">
        <v>261</v>
      </c>
      <c r="D104" s="65">
        <v>1998</v>
      </c>
      <c r="E104" s="67" t="s">
        <v>40</v>
      </c>
      <c r="F104" s="67" t="s">
        <v>14</v>
      </c>
      <c r="G104" s="67" t="s">
        <v>197</v>
      </c>
      <c r="H104" s="67"/>
      <c r="I104" s="65"/>
      <c r="J104" s="65"/>
      <c r="K104" s="65"/>
      <c r="L104" s="65"/>
      <c r="M104" s="4"/>
      <c r="N104" s="4"/>
      <c r="O104" s="4"/>
      <c r="P104" s="4"/>
      <c r="Q104" s="58">
        <f t="shared" si="3"/>
        <v>0</v>
      </c>
    </row>
    <row r="105" spans="1:17" ht="13.5" thickBot="1">
      <c r="A105" s="22"/>
      <c r="B105" s="65"/>
      <c r="C105" s="68" t="s">
        <v>94</v>
      </c>
      <c r="D105" s="69" t="s">
        <v>71</v>
      </c>
      <c r="E105" s="67" t="s">
        <v>13</v>
      </c>
      <c r="F105" s="67" t="s">
        <v>14</v>
      </c>
      <c r="G105" s="67" t="s">
        <v>197</v>
      </c>
      <c r="H105" s="67"/>
      <c r="I105" s="65"/>
      <c r="J105" s="65"/>
      <c r="K105" s="65"/>
      <c r="L105" s="65"/>
      <c r="M105" s="4"/>
      <c r="N105" s="4"/>
      <c r="O105" s="4"/>
      <c r="P105" s="4"/>
      <c r="Q105" s="58">
        <f t="shared" si="3"/>
        <v>0</v>
      </c>
    </row>
    <row r="106" spans="1:17" ht="13.5" thickBot="1">
      <c r="A106" s="62"/>
      <c r="B106" s="65"/>
      <c r="C106" s="68" t="s">
        <v>262</v>
      </c>
      <c r="D106" s="69" t="s">
        <v>76</v>
      </c>
      <c r="E106" s="67" t="s">
        <v>254</v>
      </c>
      <c r="F106" s="67" t="s">
        <v>65</v>
      </c>
      <c r="G106" s="67" t="s">
        <v>197</v>
      </c>
      <c r="H106" s="67"/>
      <c r="I106" s="65"/>
      <c r="J106" s="65"/>
      <c r="K106" s="65"/>
      <c r="L106" s="65"/>
      <c r="M106" s="4"/>
      <c r="N106" s="4"/>
      <c r="O106" s="4"/>
      <c r="P106" s="4"/>
      <c r="Q106" s="58">
        <f t="shared" si="3"/>
        <v>0</v>
      </c>
    </row>
    <row r="107" spans="1:17" ht="13.5" thickBot="1">
      <c r="A107" s="22"/>
      <c r="B107" s="65"/>
      <c r="C107" s="71" t="s">
        <v>98</v>
      </c>
      <c r="D107" s="66" t="s">
        <v>99</v>
      </c>
      <c r="E107" s="67" t="s">
        <v>53</v>
      </c>
      <c r="F107" s="67" t="s">
        <v>35</v>
      </c>
      <c r="G107" s="67" t="s">
        <v>197</v>
      </c>
      <c r="H107" s="67"/>
      <c r="I107" s="65"/>
      <c r="J107" s="65"/>
      <c r="K107" s="65"/>
      <c r="L107" s="65"/>
      <c r="M107" s="4"/>
      <c r="N107" s="4"/>
      <c r="O107" s="4"/>
      <c r="P107" s="4"/>
      <c r="Q107" s="58">
        <f t="shared" si="3"/>
        <v>0</v>
      </c>
    </row>
    <row r="108" spans="1:17" ht="13.5" thickBot="1">
      <c r="A108" s="62"/>
      <c r="B108" s="11"/>
      <c r="C108" s="9" t="s">
        <v>100</v>
      </c>
      <c r="D108" s="10" t="s">
        <v>99</v>
      </c>
      <c r="E108" s="2" t="s">
        <v>263</v>
      </c>
      <c r="F108" s="2" t="s">
        <v>14</v>
      </c>
      <c r="G108" s="2" t="s">
        <v>197</v>
      </c>
      <c r="H108" s="2"/>
      <c r="I108" s="11"/>
      <c r="J108" s="11"/>
      <c r="K108" s="11"/>
      <c r="L108" s="11"/>
      <c r="M108" s="4"/>
      <c r="N108" s="4"/>
      <c r="O108" s="4"/>
      <c r="P108" s="4"/>
      <c r="Q108" s="58">
        <f t="shared" si="3"/>
        <v>0</v>
      </c>
    </row>
    <row r="109" spans="1:17" ht="13.5" thickBot="1">
      <c r="A109" s="22"/>
      <c r="B109" s="11"/>
      <c r="C109" s="9" t="s">
        <v>264</v>
      </c>
      <c r="D109" s="10" t="s">
        <v>76</v>
      </c>
      <c r="E109" s="2" t="s">
        <v>254</v>
      </c>
      <c r="F109" s="2" t="s">
        <v>65</v>
      </c>
      <c r="G109" s="2" t="s">
        <v>197</v>
      </c>
      <c r="H109" s="2"/>
      <c r="I109" s="11"/>
      <c r="J109" s="11"/>
      <c r="K109" s="11"/>
      <c r="L109" s="11"/>
      <c r="M109" s="4"/>
      <c r="N109" s="4"/>
      <c r="O109" s="4"/>
      <c r="P109" s="4"/>
      <c r="Q109" s="58">
        <f t="shared" si="3"/>
        <v>0</v>
      </c>
    </row>
    <row r="110" spans="1:17" ht="13.5" thickBot="1">
      <c r="A110" s="62"/>
      <c r="B110" s="11"/>
      <c r="C110" s="30" t="s">
        <v>265</v>
      </c>
      <c r="D110" s="25" t="s">
        <v>76</v>
      </c>
      <c r="E110" s="2" t="s">
        <v>67</v>
      </c>
      <c r="F110" s="2" t="s">
        <v>18</v>
      </c>
      <c r="G110" s="2" t="s">
        <v>197</v>
      </c>
      <c r="H110" s="2"/>
      <c r="I110" s="11"/>
      <c r="J110" s="11"/>
      <c r="K110" s="11"/>
      <c r="L110" s="11"/>
      <c r="M110" s="4"/>
      <c r="N110" s="4"/>
      <c r="O110" s="4"/>
      <c r="P110" s="4"/>
      <c r="Q110" s="58">
        <f t="shared" si="3"/>
        <v>0</v>
      </c>
    </row>
    <row r="111" spans="1:17" ht="13.5" thickBot="1">
      <c r="A111" s="22"/>
      <c r="B111" s="11"/>
      <c r="C111" s="30" t="s">
        <v>215</v>
      </c>
      <c r="D111" s="11">
        <v>1999</v>
      </c>
      <c r="E111" s="2" t="s">
        <v>102</v>
      </c>
      <c r="F111" s="2" t="s">
        <v>9</v>
      </c>
      <c r="G111" s="2" t="s">
        <v>198</v>
      </c>
      <c r="H111" s="2"/>
      <c r="I111" s="11"/>
      <c r="J111" s="11"/>
      <c r="K111" s="11"/>
      <c r="L111" s="11"/>
      <c r="M111" s="4"/>
      <c r="N111" s="4"/>
      <c r="O111" s="4"/>
      <c r="P111" s="4"/>
      <c r="Q111" s="58">
        <f t="shared" si="3"/>
        <v>0</v>
      </c>
    </row>
    <row r="112" spans="1:17" ht="13.5" thickBot="1">
      <c r="A112" s="62"/>
      <c r="B112" s="11"/>
      <c r="C112" s="30" t="s">
        <v>216</v>
      </c>
      <c r="D112" s="25" t="s">
        <v>42</v>
      </c>
      <c r="E112" s="2" t="s">
        <v>67</v>
      </c>
      <c r="F112" s="2" t="s">
        <v>18</v>
      </c>
      <c r="G112" s="2" t="s">
        <v>197</v>
      </c>
      <c r="H112" s="2"/>
      <c r="I112" s="11"/>
      <c r="J112" s="11"/>
      <c r="K112" s="11"/>
      <c r="L112" s="11"/>
      <c r="M112" s="4"/>
      <c r="N112" s="4"/>
      <c r="O112" s="4"/>
      <c r="P112" s="4"/>
      <c r="Q112" s="58">
        <f t="shared" si="3"/>
        <v>0</v>
      </c>
    </row>
    <row r="113" spans="1:17" ht="13.5" thickBot="1">
      <c r="A113" s="22"/>
      <c r="B113" s="11"/>
      <c r="C113" s="30" t="s">
        <v>266</v>
      </c>
      <c r="D113" s="11">
        <v>1998</v>
      </c>
      <c r="E113" s="2" t="s">
        <v>102</v>
      </c>
      <c r="F113" s="2" t="s">
        <v>9</v>
      </c>
      <c r="G113" s="2" t="s">
        <v>197</v>
      </c>
      <c r="H113" s="2"/>
      <c r="I113" s="11"/>
      <c r="J113" s="11"/>
      <c r="K113" s="11"/>
      <c r="L113" s="11"/>
      <c r="M113" s="4"/>
      <c r="N113" s="4"/>
      <c r="O113" s="4"/>
      <c r="P113" s="4"/>
      <c r="Q113" s="58">
        <f t="shared" si="3"/>
        <v>0</v>
      </c>
    </row>
    <row r="114" spans="1:17" ht="13.5" thickBot="1">
      <c r="A114" s="62"/>
      <c r="B114" s="11"/>
      <c r="C114" s="9" t="s">
        <v>267</v>
      </c>
      <c r="D114" s="10" t="s">
        <v>99</v>
      </c>
      <c r="E114" s="2" t="s">
        <v>67</v>
      </c>
      <c r="F114" s="2" t="s">
        <v>18</v>
      </c>
      <c r="G114" s="2" t="s">
        <v>197</v>
      </c>
      <c r="H114" s="2"/>
      <c r="I114" s="11"/>
      <c r="J114" s="11"/>
      <c r="K114" s="11"/>
      <c r="L114" s="11"/>
      <c r="M114" s="4"/>
      <c r="N114" s="4"/>
      <c r="O114" s="4"/>
      <c r="P114" s="4"/>
      <c r="Q114" s="58">
        <f t="shared" si="3"/>
        <v>0</v>
      </c>
    </row>
    <row r="115" spans="1:17" ht="13.5" thickBot="1">
      <c r="A115" s="22"/>
      <c r="B115" s="11"/>
      <c r="C115" s="30" t="s">
        <v>103</v>
      </c>
      <c r="D115" s="25" t="s">
        <v>71</v>
      </c>
      <c r="E115" s="2" t="s">
        <v>72</v>
      </c>
      <c r="F115" s="2" t="s">
        <v>14</v>
      </c>
      <c r="G115" s="2" t="s">
        <v>197</v>
      </c>
      <c r="H115" s="2"/>
      <c r="I115" s="11"/>
      <c r="J115" s="11"/>
      <c r="K115" s="11"/>
      <c r="L115" s="11"/>
      <c r="M115" s="4"/>
      <c r="N115" s="4"/>
      <c r="O115" s="4"/>
      <c r="P115" s="4"/>
      <c r="Q115" s="58">
        <f t="shared" si="3"/>
        <v>0</v>
      </c>
    </row>
    <row r="116" spans="1:17" ht="13.5" thickBot="1">
      <c r="A116" s="62"/>
      <c r="B116" s="11"/>
      <c r="C116" s="30" t="s">
        <v>219</v>
      </c>
      <c r="D116" s="11">
        <v>2000</v>
      </c>
      <c r="E116" s="2" t="s">
        <v>32</v>
      </c>
      <c r="F116" s="2" t="s">
        <v>18</v>
      </c>
      <c r="G116" s="2" t="s">
        <v>197</v>
      </c>
      <c r="H116" s="2"/>
      <c r="I116" s="11"/>
      <c r="J116" s="11"/>
      <c r="K116" s="11"/>
      <c r="L116" s="11"/>
      <c r="M116" s="4"/>
      <c r="N116" s="4"/>
      <c r="O116" s="4"/>
      <c r="P116" s="4"/>
      <c r="Q116" s="58">
        <f t="shared" si="3"/>
        <v>0</v>
      </c>
    </row>
    <row r="117" spans="1:17" ht="13.5" thickBot="1">
      <c r="A117" s="22"/>
      <c r="B117" s="11"/>
      <c r="C117" s="9" t="s">
        <v>104</v>
      </c>
      <c r="D117" s="10" t="s">
        <v>71</v>
      </c>
      <c r="E117" s="2" t="s">
        <v>46</v>
      </c>
      <c r="F117" s="2" t="s">
        <v>14</v>
      </c>
      <c r="G117" s="2" t="s">
        <v>197</v>
      </c>
      <c r="H117" s="2"/>
      <c r="I117" s="11"/>
      <c r="J117" s="11"/>
      <c r="K117" s="11"/>
      <c r="L117" s="11"/>
      <c r="M117" s="4"/>
      <c r="N117" s="4"/>
      <c r="O117" s="4"/>
      <c r="P117" s="4"/>
      <c r="Q117" s="58">
        <f t="shared" si="3"/>
        <v>0</v>
      </c>
    </row>
    <row r="118" spans="1:17" ht="13.5" thickBot="1">
      <c r="A118" s="62"/>
      <c r="B118" s="11"/>
      <c r="C118" s="9" t="s">
        <v>105</v>
      </c>
      <c r="D118" s="11">
        <v>2003</v>
      </c>
      <c r="E118" s="2" t="s">
        <v>67</v>
      </c>
      <c r="F118" s="2" t="s">
        <v>18</v>
      </c>
      <c r="G118" s="2" t="s">
        <v>197</v>
      </c>
      <c r="H118" s="2"/>
      <c r="I118" s="11"/>
      <c r="J118" s="11"/>
      <c r="K118" s="11"/>
      <c r="L118" s="11"/>
      <c r="M118" s="4"/>
      <c r="N118" s="4"/>
      <c r="O118" s="4"/>
      <c r="P118" s="4"/>
      <c r="Q118" s="58">
        <f t="shared" si="3"/>
        <v>0</v>
      </c>
    </row>
    <row r="119" spans="1:17" ht="13.5" thickBot="1">
      <c r="A119" s="22"/>
      <c r="B119" s="11"/>
      <c r="C119" s="30" t="s">
        <v>268</v>
      </c>
      <c r="D119" s="11">
        <v>1998</v>
      </c>
      <c r="E119" s="2" t="s">
        <v>40</v>
      </c>
      <c r="F119" s="2" t="s">
        <v>14</v>
      </c>
      <c r="G119" s="2" t="s">
        <v>197</v>
      </c>
      <c r="H119" s="2"/>
      <c r="I119" s="11"/>
      <c r="J119" s="11"/>
      <c r="K119" s="11"/>
      <c r="L119" s="11"/>
      <c r="M119" s="4"/>
      <c r="N119" s="4"/>
      <c r="O119" s="4"/>
      <c r="P119" s="4"/>
      <c r="Q119" s="58">
        <f t="shared" si="3"/>
        <v>0</v>
      </c>
    </row>
    <row r="120" spans="1:17" ht="13.5" thickBot="1">
      <c r="A120" s="62"/>
      <c r="B120" s="11"/>
      <c r="C120" s="30" t="s">
        <v>220</v>
      </c>
      <c r="D120" s="25" t="s">
        <v>42</v>
      </c>
      <c r="E120" s="2" t="s">
        <v>217</v>
      </c>
      <c r="F120" s="2" t="s">
        <v>14</v>
      </c>
      <c r="G120" s="2" t="s">
        <v>197</v>
      </c>
      <c r="H120" s="2"/>
      <c r="I120" s="11"/>
      <c r="J120" s="11"/>
      <c r="K120" s="11"/>
      <c r="L120" s="11"/>
      <c r="M120" s="4"/>
      <c r="N120" s="4"/>
      <c r="O120" s="4"/>
      <c r="P120" s="4"/>
      <c r="Q120" s="58">
        <f t="shared" si="3"/>
        <v>0</v>
      </c>
    </row>
    <row r="121" spans="1:17" ht="13.5" thickBot="1">
      <c r="A121" s="22"/>
      <c r="B121" s="11"/>
      <c r="C121" s="9" t="s">
        <v>221</v>
      </c>
      <c r="D121" s="10" t="s">
        <v>89</v>
      </c>
      <c r="E121" s="2" t="s">
        <v>222</v>
      </c>
      <c r="F121" s="2" t="s">
        <v>223</v>
      </c>
      <c r="G121" s="2" t="s">
        <v>198</v>
      </c>
      <c r="H121" s="2"/>
      <c r="I121" s="11"/>
      <c r="J121" s="11"/>
      <c r="K121" s="11"/>
      <c r="L121" s="11"/>
      <c r="M121" s="4"/>
      <c r="N121" s="4"/>
      <c r="O121" s="4"/>
      <c r="P121" s="4"/>
      <c r="Q121" s="58">
        <f t="shared" si="3"/>
        <v>0</v>
      </c>
    </row>
    <row r="122" spans="1:17" ht="13.5" thickBot="1">
      <c r="A122" s="62"/>
      <c r="B122" s="11"/>
      <c r="C122" s="30" t="s">
        <v>269</v>
      </c>
      <c r="D122" s="11">
        <v>1998</v>
      </c>
      <c r="E122" s="2" t="s">
        <v>102</v>
      </c>
      <c r="F122" s="2" t="s">
        <v>9</v>
      </c>
      <c r="G122" s="2" t="s">
        <v>197</v>
      </c>
      <c r="H122" s="2"/>
      <c r="I122" s="11"/>
      <c r="J122" s="11"/>
      <c r="K122" s="11"/>
      <c r="L122" s="11"/>
      <c r="M122" s="4"/>
      <c r="N122" s="4"/>
      <c r="O122" s="4"/>
      <c r="P122" s="4"/>
      <c r="Q122" s="58">
        <f t="shared" si="3"/>
        <v>0</v>
      </c>
    </row>
    <row r="123" spans="1:17" ht="13.5" thickBot="1">
      <c r="A123" s="22"/>
      <c r="B123" s="11"/>
      <c r="C123" s="9" t="s">
        <v>270</v>
      </c>
      <c r="D123" s="10" t="s">
        <v>76</v>
      </c>
      <c r="E123" s="2" t="s">
        <v>271</v>
      </c>
      <c r="F123" s="2" t="s">
        <v>65</v>
      </c>
      <c r="G123" s="2" t="s">
        <v>197</v>
      </c>
      <c r="H123" s="2"/>
      <c r="I123" s="11"/>
      <c r="J123" s="11"/>
      <c r="K123" s="11"/>
      <c r="L123" s="11"/>
      <c r="M123" s="4"/>
      <c r="N123" s="4"/>
      <c r="O123" s="4"/>
      <c r="P123" s="4"/>
      <c r="Q123" s="58">
        <f t="shared" si="3"/>
        <v>0</v>
      </c>
    </row>
    <row r="124" spans="1:17" ht="13.5" thickBot="1">
      <c r="A124" s="62"/>
      <c r="B124" s="11"/>
      <c r="C124" s="9" t="s">
        <v>272</v>
      </c>
      <c r="D124" s="25" t="s">
        <v>76</v>
      </c>
      <c r="E124" s="2" t="s">
        <v>245</v>
      </c>
      <c r="F124" s="2" t="s">
        <v>14</v>
      </c>
      <c r="G124" s="2" t="s">
        <v>197</v>
      </c>
      <c r="H124" s="2"/>
      <c r="I124" s="11"/>
      <c r="J124" s="11"/>
      <c r="K124" s="11"/>
      <c r="L124" s="11"/>
      <c r="M124" s="4"/>
      <c r="N124" s="4"/>
      <c r="O124" s="4"/>
      <c r="P124" s="4"/>
      <c r="Q124" s="58">
        <f t="shared" si="3"/>
        <v>0</v>
      </c>
    </row>
    <row r="125" spans="1:17" ht="13.5" thickBot="1">
      <c r="A125" s="22"/>
      <c r="B125" s="11"/>
      <c r="C125" s="72" t="s">
        <v>273</v>
      </c>
      <c r="D125" s="73">
        <v>1997</v>
      </c>
      <c r="E125" s="74" t="s">
        <v>107</v>
      </c>
      <c r="F125" s="2" t="s">
        <v>18</v>
      </c>
      <c r="G125" s="2" t="s">
        <v>197</v>
      </c>
      <c r="H125" s="2"/>
      <c r="I125" s="11"/>
      <c r="J125" s="11"/>
      <c r="K125" s="11"/>
      <c r="L125" s="11"/>
      <c r="M125" s="4"/>
      <c r="N125" s="4"/>
      <c r="O125" s="4"/>
      <c r="P125" s="4"/>
      <c r="Q125" s="58">
        <f t="shared" si="3"/>
        <v>0</v>
      </c>
    </row>
    <row r="126" spans="1:17" ht="13.5" thickBot="1">
      <c r="A126" s="62"/>
      <c r="B126" s="11"/>
      <c r="C126" s="9" t="s">
        <v>274</v>
      </c>
      <c r="D126" s="11">
        <v>2001</v>
      </c>
      <c r="E126" s="2" t="s">
        <v>107</v>
      </c>
      <c r="F126" s="2" t="s">
        <v>18</v>
      </c>
      <c r="G126" s="2" t="s">
        <v>197</v>
      </c>
      <c r="H126" s="2"/>
      <c r="I126" s="11"/>
      <c r="J126" s="11"/>
      <c r="K126" s="11"/>
      <c r="L126" s="11"/>
      <c r="M126" s="4"/>
      <c r="N126" s="4"/>
      <c r="O126" s="4"/>
      <c r="P126" s="4"/>
      <c r="Q126" s="58">
        <f t="shared" si="3"/>
        <v>0</v>
      </c>
    </row>
    <row r="127" spans="1:17" ht="13.5" thickBot="1">
      <c r="A127" s="22"/>
      <c r="B127" s="11"/>
      <c r="C127" s="30" t="s">
        <v>224</v>
      </c>
      <c r="D127" s="25" t="s">
        <v>99</v>
      </c>
      <c r="E127" s="2" t="s">
        <v>72</v>
      </c>
      <c r="F127" s="2" t="s">
        <v>14</v>
      </c>
      <c r="G127" s="2" t="s">
        <v>198</v>
      </c>
      <c r="H127" s="2"/>
      <c r="I127" s="11"/>
      <c r="J127" s="11"/>
      <c r="K127" s="11"/>
      <c r="L127" s="11"/>
      <c r="M127" s="4"/>
      <c r="N127" s="4"/>
      <c r="O127" s="4"/>
      <c r="P127" s="4"/>
      <c r="Q127" s="58">
        <f t="shared" si="3"/>
        <v>0</v>
      </c>
    </row>
    <row r="128" spans="1:17" ht="13.5" thickBot="1">
      <c r="A128" s="62"/>
      <c r="B128" s="11"/>
      <c r="C128" s="9" t="s">
        <v>275</v>
      </c>
      <c r="D128" s="10" t="s">
        <v>71</v>
      </c>
      <c r="E128" s="2" t="s">
        <v>217</v>
      </c>
      <c r="F128" s="2" t="s">
        <v>14</v>
      </c>
      <c r="G128" s="2" t="s">
        <v>198</v>
      </c>
      <c r="H128" s="2"/>
      <c r="I128" s="11"/>
      <c r="J128" s="11"/>
      <c r="K128" s="11"/>
      <c r="L128" s="11"/>
      <c r="M128" s="4"/>
      <c r="N128" s="4"/>
      <c r="O128" s="4"/>
      <c r="P128" s="4"/>
      <c r="Q128" s="58">
        <f t="shared" si="3"/>
        <v>0</v>
      </c>
    </row>
    <row r="129" spans="1:17" ht="13.5" thickBot="1">
      <c r="A129" s="22"/>
      <c r="B129" s="11"/>
      <c r="C129" s="30" t="s">
        <v>108</v>
      </c>
      <c r="D129" s="10" t="s">
        <v>71</v>
      </c>
      <c r="E129" s="2" t="s">
        <v>67</v>
      </c>
      <c r="F129" s="2" t="s">
        <v>18</v>
      </c>
      <c r="G129" s="2" t="s">
        <v>197</v>
      </c>
      <c r="H129" s="2"/>
      <c r="I129" s="11"/>
      <c r="J129" s="11"/>
      <c r="K129" s="11"/>
      <c r="L129" s="11"/>
      <c r="M129" s="4"/>
      <c r="N129" s="4"/>
      <c r="O129" s="4"/>
      <c r="P129" s="4"/>
      <c r="Q129" s="58">
        <f t="shared" si="3"/>
        <v>0</v>
      </c>
    </row>
    <row r="130" spans="1:17" ht="13.5" thickBot="1">
      <c r="A130" s="62"/>
      <c r="B130" s="11"/>
      <c r="C130" s="9" t="s">
        <v>276</v>
      </c>
      <c r="D130" s="10" t="s">
        <v>76</v>
      </c>
      <c r="E130" s="2" t="s">
        <v>225</v>
      </c>
      <c r="F130" s="2" t="s">
        <v>65</v>
      </c>
      <c r="G130" s="2" t="s">
        <v>197</v>
      </c>
      <c r="H130" s="2"/>
      <c r="I130" s="11"/>
      <c r="J130" s="11"/>
      <c r="K130" s="11"/>
      <c r="L130" s="11"/>
      <c r="M130" s="4"/>
      <c r="N130" s="4"/>
      <c r="O130" s="4"/>
      <c r="P130" s="4"/>
      <c r="Q130" s="58">
        <f t="shared" si="3"/>
        <v>0</v>
      </c>
    </row>
    <row r="131" spans="1:17" ht="13.5" thickBot="1">
      <c r="A131" s="62"/>
      <c r="B131" s="11"/>
      <c r="C131" s="30" t="s">
        <v>277</v>
      </c>
      <c r="D131" s="11">
        <v>1996</v>
      </c>
      <c r="E131" s="2" t="s">
        <v>245</v>
      </c>
      <c r="F131" s="2" t="s">
        <v>14</v>
      </c>
      <c r="G131" s="2" t="s">
        <v>198</v>
      </c>
      <c r="H131" s="2"/>
      <c r="I131" s="11"/>
      <c r="J131" s="11"/>
      <c r="K131" s="11"/>
      <c r="L131" s="11"/>
      <c r="M131" s="4"/>
      <c r="N131" s="4"/>
      <c r="O131" s="4"/>
      <c r="P131" s="4"/>
      <c r="Q131" s="58">
        <f t="shared" si="3"/>
        <v>0</v>
      </c>
    </row>
    <row r="132" spans="1:17" ht="13.5" thickBot="1">
      <c r="A132" s="62"/>
      <c r="B132" s="11"/>
      <c r="C132" s="9" t="s">
        <v>278</v>
      </c>
      <c r="D132" s="10" t="s">
        <v>89</v>
      </c>
      <c r="E132" s="2" t="s">
        <v>67</v>
      </c>
      <c r="F132" s="2" t="s">
        <v>18</v>
      </c>
      <c r="G132" s="2" t="s">
        <v>198</v>
      </c>
      <c r="H132" s="2"/>
      <c r="I132" s="11"/>
      <c r="J132" s="11"/>
      <c r="K132" s="11"/>
      <c r="L132" s="11"/>
      <c r="M132" s="4"/>
      <c r="N132" s="4"/>
      <c r="O132" s="4"/>
      <c r="P132" s="4"/>
      <c r="Q132" s="58">
        <f t="shared" si="3"/>
        <v>0</v>
      </c>
    </row>
    <row r="133" spans="1:17" ht="13.5" thickBot="1">
      <c r="A133" s="22"/>
      <c r="B133" s="24"/>
      <c r="C133" s="71" t="s">
        <v>279</v>
      </c>
      <c r="D133" s="65">
        <v>1996</v>
      </c>
      <c r="E133" s="56" t="s">
        <v>280</v>
      </c>
      <c r="F133" s="56" t="s">
        <v>18</v>
      </c>
      <c r="G133" s="56" t="s">
        <v>197</v>
      </c>
      <c r="H133" s="56"/>
      <c r="I133" s="24"/>
      <c r="J133" s="24"/>
      <c r="K133" s="24"/>
      <c r="L133" s="24"/>
      <c r="M133" s="4"/>
      <c r="N133" s="4"/>
      <c r="O133" s="4"/>
      <c r="P133" s="4"/>
      <c r="Q133" s="58">
        <f>H133+4*I133+4*J133+4*K133+4*L133+4*M133+4*N133+4*O133+5*P133</f>
        <v>0</v>
      </c>
    </row>
    <row r="134" spans="1:17" ht="12.75">
      <c r="A134" s="4"/>
      <c r="B134" s="4"/>
      <c r="C134" s="38"/>
      <c r="D134" s="39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4"/>
      <c r="B135" s="4"/>
      <c r="C135" s="51"/>
      <c r="D135" s="40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4"/>
      <c r="B136" s="4"/>
      <c r="C136" s="51"/>
      <c r="D136" s="40"/>
      <c r="E136" s="5"/>
      <c r="F136" s="5"/>
      <c r="G136" s="5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38"/>
      <c r="D137" s="39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 Svoboda</cp:lastModifiedBy>
  <dcterms:created xsi:type="dcterms:W3CDTF">1997-01-24T11:07:25Z</dcterms:created>
  <dcterms:modified xsi:type="dcterms:W3CDTF">2014-04-06T21:35:33Z</dcterms:modified>
  <cp:category/>
  <cp:version/>
  <cp:contentType/>
  <cp:contentStatus/>
</cp:coreProperties>
</file>