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300" windowWidth="8355" windowHeight="11640" activeTab="0"/>
  </bookViews>
  <sheets>
    <sheet name="Nejmladší žactvo" sheetId="1" r:id="rId1"/>
    <sheet name="Mladší žactvo" sheetId="2" r:id="rId2"/>
    <sheet name="Starší žactvo" sheetId="3" r:id="rId3"/>
    <sheet name="Dorost" sheetId="4" r:id="rId4"/>
  </sheets>
  <definedNames/>
  <calcPr fullCalcOnLoad="1"/>
</workbook>
</file>

<file path=xl/sharedStrings.xml><?xml version="1.0" encoding="utf-8"?>
<sst xmlns="http://schemas.openxmlformats.org/spreadsheetml/2006/main" count="1001" uniqueCount="207">
  <si>
    <t>Pořadí</t>
  </si>
  <si>
    <t>Jméno</t>
  </si>
  <si>
    <t>Nar.</t>
  </si>
  <si>
    <t>Oddíl</t>
  </si>
  <si>
    <t>Okres</t>
  </si>
  <si>
    <t>Body-rep.</t>
  </si>
  <si>
    <t>Body-kraj</t>
  </si>
  <si>
    <t>Celkem</t>
  </si>
  <si>
    <t>Fischer Karel</t>
  </si>
  <si>
    <t>BM</t>
  </si>
  <si>
    <t>Vybíral Marek</t>
  </si>
  <si>
    <t>ZN</t>
  </si>
  <si>
    <t>Kmeťová Veronika</t>
  </si>
  <si>
    <t>SKST Hodonín</t>
  </si>
  <si>
    <t>HO</t>
  </si>
  <si>
    <t>Ševčíková Markéta</t>
  </si>
  <si>
    <t>KP</t>
  </si>
  <si>
    <t>Vybíral Lukáš</t>
  </si>
  <si>
    <t>BV</t>
  </si>
  <si>
    <t>Vašíček Jan</t>
  </si>
  <si>
    <t>Možíš Karel</t>
  </si>
  <si>
    <t>Ilčíková Anežka</t>
  </si>
  <si>
    <t>Toufar Jan</t>
  </si>
  <si>
    <t>Vašíček Tomáš</t>
  </si>
  <si>
    <t>Hromek Filip</t>
  </si>
  <si>
    <t>Kotásková Petra</t>
  </si>
  <si>
    <t>Kubík Josef</t>
  </si>
  <si>
    <t>Babušík Tomáš</t>
  </si>
  <si>
    <t>Ševčíková Klára</t>
  </si>
  <si>
    <t>Vaculík Miloslav</t>
  </si>
  <si>
    <t>TTC MS Brno</t>
  </si>
  <si>
    <t>Hoch Vítek</t>
  </si>
  <si>
    <t>Sokol Kobylí</t>
  </si>
  <si>
    <t>Nečas František</t>
  </si>
  <si>
    <t>TTC Koral Tišnov</t>
  </si>
  <si>
    <t>BO</t>
  </si>
  <si>
    <t>Kytner Matěj</t>
  </si>
  <si>
    <t>1996</t>
  </si>
  <si>
    <t>Sedlář David</t>
  </si>
  <si>
    <t>Šprtová Karolína</t>
  </si>
  <si>
    <t>Slovan Hodonín</t>
  </si>
  <si>
    <t>Hrubý Otto</t>
  </si>
  <si>
    <t>1999</t>
  </si>
  <si>
    <t>Studnička Ondřej</t>
  </si>
  <si>
    <t>Sokol Vracov</t>
  </si>
  <si>
    <t>Vašík Michal</t>
  </si>
  <si>
    <t>Sokol Bzenec</t>
  </si>
  <si>
    <t>Ondrovčák Radek</t>
  </si>
  <si>
    <t>TTC Sokol Znojmo</t>
  </si>
  <si>
    <t>Juras Martin</t>
  </si>
  <si>
    <t>Šefr Filip</t>
  </si>
  <si>
    <t>Valko Jan</t>
  </si>
  <si>
    <t>Galla Aleš</t>
  </si>
  <si>
    <t>TJ Lažánky</t>
  </si>
  <si>
    <t>Soukal Jiří</t>
  </si>
  <si>
    <t>Skála Radek</t>
  </si>
  <si>
    <t>Cerovská Nikol</t>
  </si>
  <si>
    <t>MSK Břeclav</t>
  </si>
  <si>
    <t>Tůma Karel</t>
  </si>
  <si>
    <t>SK Slatina</t>
  </si>
  <si>
    <t>Dohnálek Adam</t>
  </si>
  <si>
    <t>SKST Dubňany</t>
  </si>
  <si>
    <t>Juras Pavel</t>
  </si>
  <si>
    <t>Vacek Jan</t>
  </si>
  <si>
    <t>Vališ Dominik</t>
  </si>
  <si>
    <t>BK</t>
  </si>
  <si>
    <t>Zukal Adam</t>
  </si>
  <si>
    <t>Sokol Klobouky</t>
  </si>
  <si>
    <t>Blaťák Martin</t>
  </si>
  <si>
    <t>Cvrkal Richard</t>
  </si>
  <si>
    <t>Marek Jan</t>
  </si>
  <si>
    <t>2002</t>
  </si>
  <si>
    <t>Jiskra Strážnice</t>
  </si>
  <si>
    <t>Krejčiřík Stanislav</t>
  </si>
  <si>
    <t>Pololáník Jiří</t>
  </si>
  <si>
    <t>Kutil Libor</t>
  </si>
  <si>
    <t>1998</t>
  </si>
  <si>
    <t>ČKD Blansko</t>
  </si>
  <si>
    <t xml:space="preserve">Tomek Kryštof </t>
  </si>
  <si>
    <t>Ringer Lukáš</t>
  </si>
  <si>
    <t>Sova Jan</t>
  </si>
  <si>
    <t>Cebák Tadeáš</t>
  </si>
  <si>
    <t>Henek Dominik</t>
  </si>
  <si>
    <t>Orel Boskovice</t>
  </si>
  <si>
    <t>Poulík Jan</t>
  </si>
  <si>
    <t>Horváth Tomáš</t>
  </si>
  <si>
    <t>Hlobilová Viktorie</t>
  </si>
  <si>
    <t>Polívka Ondřej</t>
  </si>
  <si>
    <t>Čtverák Adam</t>
  </si>
  <si>
    <t>2000</t>
  </si>
  <si>
    <t>Morávek Radim</t>
  </si>
  <si>
    <t>2003</t>
  </si>
  <si>
    <t>Vašíčková Martina</t>
  </si>
  <si>
    <t>Růžičková Natálie</t>
  </si>
  <si>
    <t>Lorenc David</t>
  </si>
  <si>
    <t>Harna Václav</t>
  </si>
  <si>
    <t>Héna Jaroslav</t>
  </si>
  <si>
    <t>Šíblová Sára</t>
  </si>
  <si>
    <t>Steinhauser Filip</t>
  </si>
  <si>
    <t>2001</t>
  </si>
  <si>
    <t>Bábíček Radek</t>
  </si>
  <si>
    <t>Bednář Josef</t>
  </si>
  <si>
    <t>Sokol Brno I.</t>
  </si>
  <si>
    <t>Karas Lukáš</t>
  </si>
  <si>
    <t>Látal Roman</t>
  </si>
  <si>
    <t>Lesovský Tadeáš</t>
  </si>
  <si>
    <t>Rygl Ondřej</t>
  </si>
  <si>
    <t>Orel Šitbořice</t>
  </si>
  <si>
    <t>Svoboda Petr</t>
  </si>
  <si>
    <t>Vybíral Matouš</t>
  </si>
  <si>
    <t>Žáček Michal</t>
  </si>
  <si>
    <t>Růžička Filip</t>
  </si>
  <si>
    <t>Agrotec Hustopeče</t>
  </si>
  <si>
    <t>Tomek Kryštof</t>
  </si>
  <si>
    <t>Podrazil David</t>
  </si>
  <si>
    <t>Cvrkal Rudolf</t>
  </si>
  <si>
    <t>Ouroda Petr</t>
  </si>
  <si>
    <t>SKST N.Lískovec</t>
  </si>
  <si>
    <t>Hlucháň Patrik</t>
  </si>
  <si>
    <t>Záděrová Linda</t>
  </si>
  <si>
    <t>Šikl Richard</t>
  </si>
  <si>
    <t>Dočekal Petr</t>
  </si>
  <si>
    <t>Brhel Štěpán</t>
  </si>
  <si>
    <t>Bruckner Tomáš</t>
  </si>
  <si>
    <t>Šenková Kateřina</t>
  </si>
  <si>
    <t>Kellner Aleš</t>
  </si>
  <si>
    <t>Benda Vojtěch</t>
  </si>
  <si>
    <t>Bureš Martin</t>
  </si>
  <si>
    <t>Halasová Ludmila</t>
  </si>
  <si>
    <t>Havránek Lukáš</t>
  </si>
  <si>
    <t>Baník Ratíškovice</t>
  </si>
  <si>
    <t>Kladňáková Hana</t>
  </si>
  <si>
    <t>Marek Jakub</t>
  </si>
  <si>
    <t>Petrucha Čeněk</t>
  </si>
  <si>
    <t>Pijáček Lukáš</t>
  </si>
  <si>
    <t>Pukl Ondřej</t>
  </si>
  <si>
    <t>Skřivánek David</t>
  </si>
  <si>
    <t>2004</t>
  </si>
  <si>
    <t>Svoboda Jakub</t>
  </si>
  <si>
    <t>Zukal Aleš</t>
  </si>
  <si>
    <t>Novak Adam</t>
  </si>
  <si>
    <t>2006</t>
  </si>
  <si>
    <t>2005</t>
  </si>
  <si>
    <t>Kotásková Michaela</t>
  </si>
  <si>
    <t>Fabikovič Daniel</t>
  </si>
  <si>
    <t>Petr Michal</t>
  </si>
  <si>
    <t>Koudelka Lukáš</t>
  </si>
  <si>
    <t>Charvátová Natálie</t>
  </si>
  <si>
    <t>Kafková Nela</t>
  </si>
  <si>
    <t>Koplíková Klára</t>
  </si>
  <si>
    <t>Skála Marek</t>
  </si>
  <si>
    <t xml:space="preserve">Sokol Klobouky </t>
  </si>
  <si>
    <t>Garčicová Karolína</t>
  </si>
  <si>
    <t>Ptáček Michal</t>
  </si>
  <si>
    <t>NASAZOVACÍ ŽEBŘÍČEK NEJMLADŠÍHO ŽACTVA PRO SEZÓNU 2013-2014</t>
  </si>
  <si>
    <t>ŽT</t>
  </si>
  <si>
    <t>NASAZOVACÍ ŽEBŘÍČEK STARŠÍHO ŽACTVA PRO SEZÓNU 2013-2014</t>
  </si>
  <si>
    <t>NASAZOVACÍ ŽEBŘÍČEK MLADŠÍHO ŽACTVA PRO SEZÓNU 2013-2014</t>
  </si>
  <si>
    <t>NASAZOVACÍ ŽEBŘÍČEK DOROSTU PRO SEZÓNU 2013-2014</t>
  </si>
  <si>
    <t>Zemánková Veronika</t>
  </si>
  <si>
    <t>KST Blansko</t>
  </si>
  <si>
    <t>SKST N. Lískovec</t>
  </si>
  <si>
    <t>Mysliveček Maximilian</t>
  </si>
  <si>
    <t>Dohnal František</t>
  </si>
  <si>
    <t>MK Řeznovice</t>
  </si>
  <si>
    <t>Vintrlíková Nela</t>
  </si>
  <si>
    <t>Němeček Radek</t>
  </si>
  <si>
    <t>Menšík Vojtěch</t>
  </si>
  <si>
    <t>Sokol Vlkoš</t>
  </si>
  <si>
    <t>Klimek Ondřej</t>
  </si>
  <si>
    <t>Bábík Jan</t>
  </si>
  <si>
    <t>Janečka Ondřej</t>
  </si>
  <si>
    <t>Šmídová Kamila</t>
  </si>
  <si>
    <t>Andrýsek Jakub</t>
  </si>
  <si>
    <t>Boruta Matěj</t>
  </si>
  <si>
    <t>Lustig Adam</t>
  </si>
  <si>
    <t>Petržilka Karel</t>
  </si>
  <si>
    <t>Očov Hodonín</t>
  </si>
  <si>
    <t>Knebl Robert</t>
  </si>
  <si>
    <t>Jandásek Jan</t>
  </si>
  <si>
    <t>Mrkvička Adam</t>
  </si>
  <si>
    <t>Kuchařič Jiří</t>
  </si>
  <si>
    <t>MS Brno</t>
  </si>
  <si>
    <t>Strážnice</t>
  </si>
  <si>
    <t>Dubňany</t>
  </si>
  <si>
    <t>Dudáč Tomáš</t>
  </si>
  <si>
    <t>Michtová Natálie</t>
  </si>
  <si>
    <t>Sokol Čejč</t>
  </si>
  <si>
    <t>Šafařík Michael</t>
  </si>
  <si>
    <t>Jakubíček Matěj</t>
  </si>
  <si>
    <t>Švancara Jakub</t>
  </si>
  <si>
    <t>STK Zbraslavec</t>
  </si>
  <si>
    <t>Šimek Jaroslav</t>
  </si>
  <si>
    <t>Florián Petr</t>
  </si>
  <si>
    <t>SKST Nový Lískovec</t>
  </si>
  <si>
    <t>Tišnov</t>
  </si>
  <si>
    <t>P.</t>
  </si>
  <si>
    <t>M</t>
  </si>
  <si>
    <t>Z</t>
  </si>
  <si>
    <t>Kapounová Barbora</t>
  </si>
  <si>
    <t>1997</t>
  </si>
  <si>
    <t>Pyskatá Denisa</t>
  </si>
  <si>
    <t>Tušlová Veronika</t>
  </si>
  <si>
    <t>Novotná Jana</t>
  </si>
  <si>
    <t>Novotná Lucie</t>
  </si>
  <si>
    <t>Blechová Barbora</t>
  </si>
  <si>
    <t>Janků Svatava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</si>
</sst>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 horizontal="right" indent="2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right" indent="2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23" xfId="0" applyBorder="1" applyAlignment="1">
      <alignment horizontal="right" indent="2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Border="1" applyAlignment="1">
      <alignment horizontal="right" indent="2"/>
    </xf>
    <xf numFmtId="49" fontId="0" fillId="0" borderId="17" xfId="0" applyNumberForma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7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7" xfId="0" applyBorder="1" applyAlignment="1">
      <alignment horizontal="center"/>
    </xf>
    <xf numFmtId="0" fontId="4" fillId="0" borderId="28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2" fillId="0" borderId="23" xfId="0" applyFont="1" applyBorder="1" applyAlignment="1">
      <alignment horizontal="right" indent="1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7" xfId="0" applyBorder="1" applyAlignment="1">
      <alignment/>
    </xf>
    <xf numFmtId="0" fontId="2" fillId="0" borderId="27" xfId="0" applyFont="1" applyBorder="1" applyAlignment="1">
      <alignment/>
    </xf>
    <xf numFmtId="49" fontId="0" fillId="0" borderId="27" xfId="0" applyNumberForma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0" xfId="0" applyBorder="1" applyAlignment="1">
      <alignment horizontal="right" indent="2"/>
    </xf>
    <xf numFmtId="49" fontId="0" fillId="0" borderId="0" xfId="0" applyNumberFormat="1" applyBorder="1" applyAlignment="1">
      <alignment horizontal="center"/>
    </xf>
    <xf numFmtId="0" fontId="0" fillId="0" borderId="27" xfId="0" applyBorder="1" applyAlignment="1">
      <alignment horizontal="right" indent="2"/>
    </xf>
    <xf numFmtId="0" fontId="0" fillId="0" borderId="17" xfId="0" applyBorder="1" applyAlignment="1">
      <alignment horizontal="right" indent="2"/>
    </xf>
    <xf numFmtId="0" fontId="2" fillId="0" borderId="20" xfId="0" applyFont="1" applyBorder="1" applyAlignment="1">
      <alignment horizontal="right" indent="1"/>
    </xf>
    <xf numFmtId="0" fontId="0" fillId="0" borderId="41" xfId="0" applyBorder="1" applyAlignment="1">
      <alignment horizontal="right" indent="2"/>
    </xf>
    <xf numFmtId="0" fontId="0" fillId="0" borderId="40" xfId="0" applyBorder="1" applyAlignment="1">
      <alignment horizontal="right" indent="2"/>
    </xf>
    <xf numFmtId="0" fontId="0" fillId="0" borderId="19" xfId="0" applyBorder="1" applyAlignment="1">
      <alignment/>
    </xf>
    <xf numFmtId="0" fontId="2" fillId="0" borderId="19" xfId="0" applyFont="1" applyBorder="1" applyAlignment="1">
      <alignment horizontal="right" inden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0" fillId="0" borderId="31" xfId="0" applyBorder="1" applyAlignment="1">
      <alignment horizontal="right" indent="2"/>
    </xf>
    <xf numFmtId="0" fontId="0" fillId="0" borderId="25" xfId="0" applyBorder="1" applyAlignment="1">
      <alignment horizontal="right" indent="2"/>
    </xf>
    <xf numFmtId="0" fontId="0" fillId="0" borderId="38" xfId="0" applyBorder="1" applyAlignment="1">
      <alignment horizontal="right" indent="2"/>
    </xf>
    <xf numFmtId="0" fontId="0" fillId="0" borderId="20" xfId="0" applyBorder="1" applyAlignment="1">
      <alignment horizontal="right" indent="2"/>
    </xf>
    <xf numFmtId="0" fontId="0" fillId="0" borderId="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3" xfId="0" applyFont="1" applyBorder="1" applyAlignment="1">
      <alignment/>
    </xf>
    <xf numFmtId="0" fontId="23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11" xfId="0" applyFont="1" applyBorder="1" applyAlignment="1">
      <alignment horizontal="right" indent="1"/>
    </xf>
    <xf numFmtId="49" fontId="0" fillId="0" borderId="27" xfId="0" applyNumberFormat="1" applyBorder="1" applyAlignment="1">
      <alignment horizontal="center"/>
    </xf>
    <xf numFmtId="0" fontId="2" fillId="0" borderId="31" xfId="0" applyFont="1" applyBorder="1" applyAlignment="1">
      <alignment horizontal="right" indent="1"/>
    </xf>
    <xf numFmtId="0" fontId="2" fillId="0" borderId="25" xfId="0" applyFont="1" applyBorder="1" applyAlignment="1">
      <alignment horizontal="right" indent="1"/>
    </xf>
    <xf numFmtId="0" fontId="4" fillId="0" borderId="0" xfId="0" applyFont="1" applyBorder="1" applyAlignment="1">
      <alignment/>
    </xf>
    <xf numFmtId="0" fontId="0" fillId="0" borderId="29" xfId="0" applyBorder="1" applyAlignment="1">
      <alignment/>
    </xf>
    <xf numFmtId="0" fontId="4" fillId="0" borderId="43" xfId="0" applyFont="1" applyBorder="1" applyAlignment="1">
      <alignment/>
    </xf>
    <xf numFmtId="0" fontId="4" fillId="0" borderId="43" xfId="0" applyFont="1" applyBorder="1" applyAlignment="1">
      <alignment horizontal="center"/>
    </xf>
    <xf numFmtId="0" fontId="0" fillId="0" borderId="23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44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6" xfId="0" applyBorder="1" applyAlignment="1">
      <alignment horizontal="center"/>
    </xf>
    <xf numFmtId="0" fontId="4" fillId="0" borderId="1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4" fillId="0" borderId="38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3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1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1">
      <selection activeCell="G45" sqref="G45"/>
    </sheetView>
  </sheetViews>
  <sheetFormatPr defaultColWidth="9.140625" defaultRowHeight="12.75"/>
  <cols>
    <col min="1" max="1" width="7.421875" style="0" customWidth="1"/>
    <col min="2" max="2" width="1.7109375" style="0" customWidth="1"/>
    <col min="3" max="3" width="21.57421875" style="0" customWidth="1"/>
    <col min="4" max="4" width="5.00390625" style="0" bestFit="1" customWidth="1"/>
    <col min="5" max="5" width="15.421875" style="0" customWidth="1"/>
    <col min="6" max="6" width="6.140625" style="0" bestFit="1" customWidth="1"/>
    <col min="7" max="7" width="2.8515625" style="0" bestFit="1" customWidth="1"/>
    <col min="8" max="8" width="9.7109375" style="0" bestFit="1" customWidth="1"/>
    <col min="9" max="9" width="8.7109375" style="0" bestFit="1" customWidth="1"/>
    <col min="10" max="10" width="9.57421875" style="0" bestFit="1" customWidth="1"/>
    <col min="11" max="11" width="9.00390625" style="0" bestFit="1" customWidth="1"/>
    <col min="12" max="12" width="9.57421875" style="0" bestFit="1" customWidth="1"/>
    <col min="13" max="14" width="7.8515625" style="0" customWidth="1"/>
    <col min="15" max="15" width="7.8515625" style="0" bestFit="1" customWidth="1"/>
    <col min="16" max="16" width="7.00390625" style="0" customWidth="1"/>
  </cols>
  <sheetData>
    <row r="1" spans="1:2" ht="18">
      <c r="A1" s="3" t="s">
        <v>154</v>
      </c>
      <c r="B1" s="3"/>
    </row>
    <row r="2" spans="1:2" ht="13.5" customHeight="1" thickBot="1">
      <c r="A2" s="3"/>
      <c r="B2" s="3"/>
    </row>
    <row r="3" spans="8:16" ht="13.5" thickBot="1">
      <c r="H3" s="130" t="s">
        <v>5</v>
      </c>
      <c r="I3" s="127" t="s">
        <v>6</v>
      </c>
      <c r="J3" s="128"/>
      <c r="K3" s="128"/>
      <c r="L3" s="128"/>
      <c r="M3" s="128"/>
      <c r="N3" s="128"/>
      <c r="O3" s="128"/>
      <c r="P3" s="129"/>
    </row>
    <row r="4" spans="1:17" ht="13.5" thickBot="1">
      <c r="A4" s="13" t="s">
        <v>0</v>
      </c>
      <c r="B4" s="41"/>
      <c r="C4" s="14" t="s">
        <v>1</v>
      </c>
      <c r="D4" s="14" t="s">
        <v>2</v>
      </c>
      <c r="E4" s="14" t="s">
        <v>3</v>
      </c>
      <c r="F4" s="17" t="s">
        <v>4</v>
      </c>
      <c r="G4" s="106" t="s">
        <v>196</v>
      </c>
      <c r="H4" s="131"/>
      <c r="I4" s="61" t="s">
        <v>182</v>
      </c>
      <c r="J4" s="62" t="s">
        <v>183</v>
      </c>
      <c r="K4" s="62" t="s">
        <v>184</v>
      </c>
      <c r="L4" s="62" t="s">
        <v>183</v>
      </c>
      <c r="M4" s="62"/>
      <c r="N4" s="62"/>
      <c r="O4" s="62"/>
      <c r="P4" s="63" t="s">
        <v>155</v>
      </c>
      <c r="Q4" s="18" t="s">
        <v>7</v>
      </c>
    </row>
    <row r="5" spans="1:17" ht="12.75">
      <c r="A5" s="67">
        <v>1</v>
      </c>
      <c r="B5" s="68"/>
      <c r="C5" s="69" t="s">
        <v>90</v>
      </c>
      <c r="D5" s="70" t="s">
        <v>91</v>
      </c>
      <c r="E5" s="68" t="s">
        <v>72</v>
      </c>
      <c r="F5" s="71" t="s">
        <v>14</v>
      </c>
      <c r="G5" s="66" t="s">
        <v>197</v>
      </c>
      <c r="H5" s="66">
        <v>92.68</v>
      </c>
      <c r="I5" s="75">
        <v>10</v>
      </c>
      <c r="J5" s="40"/>
      <c r="K5" s="40">
        <v>30</v>
      </c>
      <c r="L5" s="40">
        <v>15</v>
      </c>
      <c r="M5" s="40"/>
      <c r="N5" s="40"/>
      <c r="O5" s="56"/>
      <c r="P5" s="64"/>
      <c r="Q5" s="83">
        <f>H5+2*I5+2*J5+2*K5+2*L5+2*M5+2*N5+2*O5+2*P5</f>
        <v>202.68</v>
      </c>
    </row>
    <row r="6" spans="1:17" ht="12.75">
      <c r="A6" s="25">
        <v>2</v>
      </c>
      <c r="B6" s="2"/>
      <c r="C6" s="9" t="s">
        <v>119</v>
      </c>
      <c r="D6" s="10" t="s">
        <v>91</v>
      </c>
      <c r="E6" s="2" t="s">
        <v>30</v>
      </c>
      <c r="F6" s="7" t="s">
        <v>9</v>
      </c>
      <c r="G6" s="24" t="s">
        <v>198</v>
      </c>
      <c r="H6" s="24">
        <v>62</v>
      </c>
      <c r="I6" s="45"/>
      <c r="J6" s="11">
        <v>15</v>
      </c>
      <c r="K6" s="11">
        <v>20</v>
      </c>
      <c r="L6" s="11">
        <v>20</v>
      </c>
      <c r="M6" s="11"/>
      <c r="N6" s="11"/>
      <c r="O6" s="48"/>
      <c r="P6" s="57"/>
      <c r="Q6" s="24">
        <f>H6+2*I6+2*J6+2*K6+2*L6+2*M6+2*N6+2*O6+2*P6</f>
        <v>172</v>
      </c>
    </row>
    <row r="7" spans="1:17" ht="12.75">
      <c r="A7" s="25">
        <v>3</v>
      </c>
      <c r="B7" s="2"/>
      <c r="C7" s="9" t="s">
        <v>144</v>
      </c>
      <c r="D7" s="11">
        <v>2004</v>
      </c>
      <c r="E7" s="2" t="s">
        <v>57</v>
      </c>
      <c r="F7" s="7" t="s">
        <v>18</v>
      </c>
      <c r="G7" s="24" t="s">
        <v>197</v>
      </c>
      <c r="H7" s="24">
        <v>5.25</v>
      </c>
      <c r="I7" s="45"/>
      <c r="J7" s="11">
        <v>10</v>
      </c>
      <c r="K7" s="11">
        <v>15</v>
      </c>
      <c r="L7" s="11">
        <v>10</v>
      </c>
      <c r="M7" s="11"/>
      <c r="N7" s="11"/>
      <c r="O7" s="48"/>
      <c r="P7" s="57"/>
      <c r="Q7" s="24">
        <f aca="true" t="shared" si="0" ref="Q7:Q44">H7+2*I7+2*J7+2*K7+2*L7+2*M7+2*N7+2*O7+2*P7</f>
        <v>75.25</v>
      </c>
    </row>
    <row r="8" spans="1:17" ht="12.75">
      <c r="A8" s="25">
        <v>4</v>
      </c>
      <c r="B8" s="2"/>
      <c r="C8" s="9" t="s">
        <v>134</v>
      </c>
      <c r="D8" s="10" t="s">
        <v>137</v>
      </c>
      <c r="E8" s="2" t="s">
        <v>13</v>
      </c>
      <c r="F8" s="7" t="s">
        <v>14</v>
      </c>
      <c r="G8" s="24" t="s">
        <v>197</v>
      </c>
      <c r="H8" s="24">
        <v>12.6</v>
      </c>
      <c r="I8" s="45"/>
      <c r="J8" s="11">
        <v>3</v>
      </c>
      <c r="K8" s="11">
        <v>10</v>
      </c>
      <c r="L8" s="11">
        <v>10</v>
      </c>
      <c r="M8" s="11"/>
      <c r="N8" s="11"/>
      <c r="O8" s="48"/>
      <c r="P8" s="57"/>
      <c r="Q8" s="24">
        <f t="shared" si="0"/>
        <v>58.6</v>
      </c>
    </row>
    <row r="9" spans="1:17" ht="12.75">
      <c r="A9" s="25">
        <v>5</v>
      </c>
      <c r="B9" s="2"/>
      <c r="C9" s="9" t="s">
        <v>147</v>
      </c>
      <c r="D9" s="10" t="s">
        <v>91</v>
      </c>
      <c r="E9" s="2" t="s">
        <v>130</v>
      </c>
      <c r="F9" s="7" t="s">
        <v>14</v>
      </c>
      <c r="G9" s="24" t="s">
        <v>198</v>
      </c>
      <c r="H9" s="24">
        <v>16.38</v>
      </c>
      <c r="I9" s="45"/>
      <c r="J9" s="11">
        <v>2</v>
      </c>
      <c r="K9" s="11">
        <v>15</v>
      </c>
      <c r="L9" s="11"/>
      <c r="M9" s="11"/>
      <c r="N9" s="11"/>
      <c r="O9" s="48"/>
      <c r="P9" s="57"/>
      <c r="Q9" s="24">
        <f t="shared" si="0"/>
        <v>50.379999999999995</v>
      </c>
    </row>
    <row r="10" spans="1:17" ht="12.75">
      <c r="A10" s="25">
        <v>6</v>
      </c>
      <c r="B10" s="2"/>
      <c r="C10" s="9" t="s">
        <v>122</v>
      </c>
      <c r="D10" s="10" t="s">
        <v>141</v>
      </c>
      <c r="E10" s="2" t="s">
        <v>13</v>
      </c>
      <c r="F10" s="7" t="s">
        <v>14</v>
      </c>
      <c r="G10" s="24" t="s">
        <v>197</v>
      </c>
      <c r="H10" s="24">
        <v>16.8</v>
      </c>
      <c r="I10" s="45">
        <v>6</v>
      </c>
      <c r="J10" s="11">
        <v>6</v>
      </c>
      <c r="K10" s="11"/>
      <c r="L10" s="11"/>
      <c r="M10" s="11"/>
      <c r="N10" s="11"/>
      <c r="O10" s="48"/>
      <c r="P10" s="57"/>
      <c r="Q10" s="24">
        <f t="shared" si="0"/>
        <v>40.8</v>
      </c>
    </row>
    <row r="11" spans="1:17" ht="12.75">
      <c r="A11" s="25">
        <v>7</v>
      </c>
      <c r="B11" s="31"/>
      <c r="C11" s="9" t="s">
        <v>143</v>
      </c>
      <c r="D11" s="10" t="s">
        <v>137</v>
      </c>
      <c r="E11" s="2" t="s">
        <v>61</v>
      </c>
      <c r="F11" s="7" t="s">
        <v>14</v>
      </c>
      <c r="G11" s="24" t="s">
        <v>198</v>
      </c>
      <c r="H11" s="24"/>
      <c r="I11" s="45"/>
      <c r="J11" s="11">
        <v>3</v>
      </c>
      <c r="K11" s="11">
        <v>10</v>
      </c>
      <c r="L11" s="11">
        <v>6</v>
      </c>
      <c r="M11" s="11"/>
      <c r="N11" s="11"/>
      <c r="O11" s="48"/>
      <c r="P11" s="57"/>
      <c r="Q11" s="24">
        <f t="shared" si="0"/>
        <v>38</v>
      </c>
    </row>
    <row r="12" spans="1:17" ht="12.75">
      <c r="A12" s="25">
        <v>8</v>
      </c>
      <c r="B12" s="31"/>
      <c r="C12" s="9" t="s">
        <v>127</v>
      </c>
      <c r="D12" s="11">
        <v>2004</v>
      </c>
      <c r="E12" s="2" t="s">
        <v>72</v>
      </c>
      <c r="F12" s="7" t="s">
        <v>14</v>
      </c>
      <c r="G12" s="24" t="s">
        <v>197</v>
      </c>
      <c r="H12" s="24"/>
      <c r="I12" s="45"/>
      <c r="J12" s="11">
        <v>2</v>
      </c>
      <c r="K12" s="11">
        <v>10</v>
      </c>
      <c r="L12" s="11">
        <v>6</v>
      </c>
      <c r="M12" s="11"/>
      <c r="N12" s="11"/>
      <c r="O12" s="48"/>
      <c r="P12" s="57"/>
      <c r="Q12" s="24">
        <f t="shared" si="0"/>
        <v>36</v>
      </c>
    </row>
    <row r="13" spans="1:17" ht="12.75">
      <c r="A13" s="25">
        <v>9</v>
      </c>
      <c r="B13" s="2"/>
      <c r="C13" s="9" t="s">
        <v>138</v>
      </c>
      <c r="D13" s="10" t="s">
        <v>137</v>
      </c>
      <c r="E13" s="2" t="s">
        <v>72</v>
      </c>
      <c r="F13" s="7" t="s">
        <v>14</v>
      </c>
      <c r="G13" s="24" t="s">
        <v>197</v>
      </c>
      <c r="H13" s="24"/>
      <c r="I13" s="45"/>
      <c r="J13" s="11">
        <v>2</v>
      </c>
      <c r="K13" s="11">
        <v>10</v>
      </c>
      <c r="L13" s="11">
        <v>6</v>
      </c>
      <c r="M13" s="11"/>
      <c r="N13" s="11"/>
      <c r="O13" s="48"/>
      <c r="P13" s="57"/>
      <c r="Q13" s="24">
        <f t="shared" si="0"/>
        <v>36</v>
      </c>
    </row>
    <row r="14" spans="1:17" ht="12.75">
      <c r="A14" s="25">
        <v>10</v>
      </c>
      <c r="B14" s="2"/>
      <c r="C14" s="9" t="s">
        <v>132</v>
      </c>
      <c r="D14" s="11">
        <v>2005</v>
      </c>
      <c r="E14" s="2" t="s">
        <v>72</v>
      </c>
      <c r="F14" s="7" t="s">
        <v>14</v>
      </c>
      <c r="G14" s="24" t="s">
        <v>197</v>
      </c>
      <c r="H14" s="24"/>
      <c r="I14" s="45"/>
      <c r="J14" s="11">
        <v>3</v>
      </c>
      <c r="K14" s="11">
        <v>6</v>
      </c>
      <c r="L14" s="11">
        <v>6</v>
      </c>
      <c r="M14" s="11"/>
      <c r="N14" s="11"/>
      <c r="O14" s="48"/>
      <c r="P14" s="57"/>
      <c r="Q14" s="24">
        <f t="shared" si="0"/>
        <v>30</v>
      </c>
    </row>
    <row r="15" spans="1:17" ht="12.75">
      <c r="A15" s="25">
        <v>11</v>
      </c>
      <c r="B15" s="2"/>
      <c r="C15" s="9" t="s">
        <v>149</v>
      </c>
      <c r="D15" s="10" t="s">
        <v>91</v>
      </c>
      <c r="E15" s="2" t="s">
        <v>61</v>
      </c>
      <c r="F15" s="7" t="s">
        <v>14</v>
      </c>
      <c r="G15" s="24" t="s">
        <v>198</v>
      </c>
      <c r="H15" s="24">
        <v>6</v>
      </c>
      <c r="I15" s="45">
        <v>1</v>
      </c>
      <c r="J15" s="11"/>
      <c r="K15" s="11">
        <v>6</v>
      </c>
      <c r="L15" s="11">
        <v>3</v>
      </c>
      <c r="M15" s="11"/>
      <c r="N15" s="11"/>
      <c r="O15" s="48"/>
      <c r="P15" s="57"/>
      <c r="Q15" s="24">
        <f t="shared" si="0"/>
        <v>26</v>
      </c>
    </row>
    <row r="16" spans="1:17" ht="12.75">
      <c r="A16" s="25">
        <v>12</v>
      </c>
      <c r="B16" s="31"/>
      <c r="C16" s="9" t="s">
        <v>126</v>
      </c>
      <c r="D16" s="10" t="s">
        <v>137</v>
      </c>
      <c r="E16" s="2" t="s">
        <v>40</v>
      </c>
      <c r="F16" s="7" t="s">
        <v>14</v>
      </c>
      <c r="G16" s="24" t="s">
        <v>197</v>
      </c>
      <c r="H16" s="24"/>
      <c r="I16" s="45">
        <v>3</v>
      </c>
      <c r="J16" s="11">
        <v>3</v>
      </c>
      <c r="K16" s="11">
        <v>6</v>
      </c>
      <c r="L16" s="11"/>
      <c r="M16" s="11"/>
      <c r="N16" s="11"/>
      <c r="O16" s="48"/>
      <c r="P16" s="57"/>
      <c r="Q16" s="24">
        <f t="shared" si="0"/>
        <v>24</v>
      </c>
    </row>
    <row r="17" spans="1:17" ht="12.75">
      <c r="A17" s="25">
        <v>13</v>
      </c>
      <c r="B17" s="2"/>
      <c r="C17" s="9" t="s">
        <v>128</v>
      </c>
      <c r="D17" s="10" t="s">
        <v>91</v>
      </c>
      <c r="E17" s="2" t="s">
        <v>107</v>
      </c>
      <c r="F17" s="7" t="s">
        <v>18</v>
      </c>
      <c r="G17" s="24" t="s">
        <v>198</v>
      </c>
      <c r="H17" s="24"/>
      <c r="I17" s="45">
        <v>2</v>
      </c>
      <c r="J17" s="11"/>
      <c r="K17" s="11">
        <v>6</v>
      </c>
      <c r="L17" s="11">
        <v>3</v>
      </c>
      <c r="M17" s="11"/>
      <c r="N17" s="11"/>
      <c r="O17" s="48"/>
      <c r="P17" s="57"/>
      <c r="Q17" s="24">
        <f t="shared" si="0"/>
        <v>22</v>
      </c>
    </row>
    <row r="18" spans="1:17" ht="12.75">
      <c r="A18" s="25">
        <v>14</v>
      </c>
      <c r="B18" s="31"/>
      <c r="C18" s="9" t="s">
        <v>135</v>
      </c>
      <c r="D18" s="10" t="s">
        <v>137</v>
      </c>
      <c r="E18" s="2" t="s">
        <v>72</v>
      </c>
      <c r="F18" s="7" t="s">
        <v>14</v>
      </c>
      <c r="G18" s="24" t="s">
        <v>197</v>
      </c>
      <c r="H18" s="24"/>
      <c r="I18" s="45"/>
      <c r="J18" s="11">
        <v>2</v>
      </c>
      <c r="K18" s="11">
        <v>6</v>
      </c>
      <c r="L18" s="11">
        <v>3</v>
      </c>
      <c r="M18" s="11"/>
      <c r="N18" s="11"/>
      <c r="O18" s="48"/>
      <c r="P18" s="57"/>
      <c r="Q18" s="24">
        <f t="shared" si="0"/>
        <v>22</v>
      </c>
    </row>
    <row r="19" spans="1:17" ht="12.75">
      <c r="A19" s="25">
        <v>15</v>
      </c>
      <c r="B19" s="31"/>
      <c r="C19" s="9" t="s">
        <v>169</v>
      </c>
      <c r="D19" s="10" t="s">
        <v>91</v>
      </c>
      <c r="E19" s="2" t="s">
        <v>151</v>
      </c>
      <c r="F19" s="7" t="s">
        <v>18</v>
      </c>
      <c r="G19" s="24" t="s">
        <v>197</v>
      </c>
      <c r="H19" s="24"/>
      <c r="I19" s="45"/>
      <c r="J19" s="11">
        <v>1</v>
      </c>
      <c r="K19" s="42">
        <v>6</v>
      </c>
      <c r="L19" s="11">
        <v>3</v>
      </c>
      <c r="M19" s="11"/>
      <c r="N19" s="11"/>
      <c r="O19" s="48"/>
      <c r="P19" s="57"/>
      <c r="Q19" s="24">
        <f t="shared" si="0"/>
        <v>20</v>
      </c>
    </row>
    <row r="20" spans="1:17" ht="12.75">
      <c r="A20" s="25">
        <v>16</v>
      </c>
      <c r="B20" s="2"/>
      <c r="C20" s="9" t="s">
        <v>136</v>
      </c>
      <c r="D20" s="10" t="s">
        <v>137</v>
      </c>
      <c r="E20" s="2" t="s">
        <v>46</v>
      </c>
      <c r="F20" s="7" t="s">
        <v>14</v>
      </c>
      <c r="G20" s="24" t="s">
        <v>197</v>
      </c>
      <c r="H20" s="24"/>
      <c r="I20" s="45"/>
      <c r="J20" s="11">
        <v>2</v>
      </c>
      <c r="K20" s="11">
        <v>6</v>
      </c>
      <c r="L20" s="11">
        <v>2</v>
      </c>
      <c r="M20" s="11"/>
      <c r="N20" s="11"/>
      <c r="O20" s="48"/>
      <c r="P20" s="57"/>
      <c r="Q20" s="24">
        <f t="shared" si="0"/>
        <v>20</v>
      </c>
    </row>
    <row r="21" spans="1:17" ht="12.75">
      <c r="A21" s="25">
        <v>17</v>
      </c>
      <c r="B21" s="2"/>
      <c r="C21" s="9" t="s">
        <v>179</v>
      </c>
      <c r="D21" s="10" t="s">
        <v>137</v>
      </c>
      <c r="E21" s="2" t="s">
        <v>44</v>
      </c>
      <c r="F21" s="7" t="s">
        <v>14</v>
      </c>
      <c r="G21" s="24" t="s">
        <v>197</v>
      </c>
      <c r="H21" s="24"/>
      <c r="I21" s="45"/>
      <c r="J21" s="11">
        <v>2</v>
      </c>
      <c r="K21" s="42">
        <v>3</v>
      </c>
      <c r="L21" s="11">
        <v>3</v>
      </c>
      <c r="M21" s="11"/>
      <c r="N21" s="11"/>
      <c r="O21" s="48"/>
      <c r="P21" s="57"/>
      <c r="Q21" s="24">
        <f t="shared" si="0"/>
        <v>16</v>
      </c>
    </row>
    <row r="22" spans="1:17" ht="12.75">
      <c r="A22" s="25">
        <v>18</v>
      </c>
      <c r="B22" s="31"/>
      <c r="C22" s="9" t="s">
        <v>105</v>
      </c>
      <c r="D22" s="10" t="s">
        <v>91</v>
      </c>
      <c r="E22" s="2" t="s">
        <v>151</v>
      </c>
      <c r="F22" s="7" t="s">
        <v>18</v>
      </c>
      <c r="G22" s="24" t="s">
        <v>197</v>
      </c>
      <c r="H22" s="24"/>
      <c r="I22" s="45">
        <v>3</v>
      </c>
      <c r="J22" s="11">
        <v>2</v>
      </c>
      <c r="K22" s="11"/>
      <c r="L22" s="11">
        <v>3</v>
      </c>
      <c r="M22" s="11"/>
      <c r="N22" s="11"/>
      <c r="O22" s="48"/>
      <c r="P22" s="57"/>
      <c r="Q22" s="24">
        <f t="shared" si="0"/>
        <v>16</v>
      </c>
    </row>
    <row r="23" spans="1:17" ht="12.75">
      <c r="A23" s="25">
        <v>19</v>
      </c>
      <c r="B23" s="2"/>
      <c r="C23" s="9" t="s">
        <v>150</v>
      </c>
      <c r="D23" s="10" t="s">
        <v>137</v>
      </c>
      <c r="E23" s="2" t="s">
        <v>30</v>
      </c>
      <c r="F23" s="7" t="s">
        <v>9</v>
      </c>
      <c r="G23" s="24" t="s">
        <v>197</v>
      </c>
      <c r="H23" s="24"/>
      <c r="I23" s="45"/>
      <c r="J23" s="11">
        <v>2</v>
      </c>
      <c r="K23" s="11">
        <v>3</v>
      </c>
      <c r="L23" s="11">
        <v>3</v>
      </c>
      <c r="M23" s="11"/>
      <c r="N23" s="11"/>
      <c r="O23" s="48"/>
      <c r="P23" s="57"/>
      <c r="Q23" s="24">
        <f t="shared" si="0"/>
        <v>16</v>
      </c>
    </row>
    <row r="24" spans="1:17" ht="12.75">
      <c r="A24" s="25">
        <v>20</v>
      </c>
      <c r="B24" s="2"/>
      <c r="C24" s="9" t="s">
        <v>163</v>
      </c>
      <c r="D24" s="10" t="s">
        <v>141</v>
      </c>
      <c r="E24" s="2" t="s">
        <v>164</v>
      </c>
      <c r="F24" s="7" t="s">
        <v>35</v>
      </c>
      <c r="G24" s="24" t="s">
        <v>197</v>
      </c>
      <c r="H24" s="24"/>
      <c r="I24" s="45">
        <v>2</v>
      </c>
      <c r="J24" s="11">
        <v>2</v>
      </c>
      <c r="K24" s="11">
        <v>3</v>
      </c>
      <c r="L24" s="11"/>
      <c r="M24" s="11"/>
      <c r="N24" s="11"/>
      <c r="O24" s="48"/>
      <c r="P24" s="57"/>
      <c r="Q24" s="24">
        <f t="shared" si="0"/>
        <v>14</v>
      </c>
    </row>
    <row r="25" spans="1:17" ht="12.75">
      <c r="A25" s="25">
        <v>21</v>
      </c>
      <c r="B25" s="2"/>
      <c r="C25" s="9" t="s">
        <v>167</v>
      </c>
      <c r="D25" s="10" t="s">
        <v>91</v>
      </c>
      <c r="E25" s="2" t="s">
        <v>168</v>
      </c>
      <c r="F25" s="7" t="s">
        <v>14</v>
      </c>
      <c r="G25" s="24" t="s">
        <v>197</v>
      </c>
      <c r="H25" s="24"/>
      <c r="I25" s="45"/>
      <c r="J25" s="11"/>
      <c r="K25" s="42">
        <v>6</v>
      </c>
      <c r="L25" s="11">
        <v>1</v>
      </c>
      <c r="M25" s="11"/>
      <c r="N25" s="11"/>
      <c r="O25" s="48"/>
      <c r="P25" s="57"/>
      <c r="Q25" s="24">
        <f t="shared" si="0"/>
        <v>14</v>
      </c>
    </row>
    <row r="26" spans="1:17" ht="12.75">
      <c r="A26" s="25">
        <v>22</v>
      </c>
      <c r="B26" s="2"/>
      <c r="C26" s="9" t="s">
        <v>170</v>
      </c>
      <c r="D26" s="10" t="s">
        <v>137</v>
      </c>
      <c r="E26" s="2" t="s">
        <v>44</v>
      </c>
      <c r="F26" s="7" t="s">
        <v>14</v>
      </c>
      <c r="G26" s="24" t="s">
        <v>197</v>
      </c>
      <c r="H26" s="24"/>
      <c r="I26" s="45"/>
      <c r="J26" s="11"/>
      <c r="K26" s="42">
        <v>3</v>
      </c>
      <c r="L26" s="11">
        <v>2</v>
      </c>
      <c r="M26" s="11"/>
      <c r="N26" s="11"/>
      <c r="O26" s="48"/>
      <c r="P26" s="57"/>
      <c r="Q26" s="24">
        <f t="shared" si="0"/>
        <v>10</v>
      </c>
    </row>
    <row r="27" spans="1:17" ht="12.75">
      <c r="A27" s="25">
        <v>23</v>
      </c>
      <c r="B27" s="2"/>
      <c r="C27" s="9" t="s">
        <v>173</v>
      </c>
      <c r="D27" s="10" t="s">
        <v>137</v>
      </c>
      <c r="E27" s="2" t="s">
        <v>40</v>
      </c>
      <c r="F27" s="7" t="s">
        <v>14</v>
      </c>
      <c r="G27" s="24" t="s">
        <v>197</v>
      </c>
      <c r="H27" s="24"/>
      <c r="I27" s="45"/>
      <c r="J27" s="11"/>
      <c r="K27" s="42">
        <v>3</v>
      </c>
      <c r="L27" s="11"/>
      <c r="M27" s="11"/>
      <c r="N27" s="11"/>
      <c r="O27" s="48"/>
      <c r="P27" s="57"/>
      <c r="Q27" s="24">
        <f t="shared" si="0"/>
        <v>6</v>
      </c>
    </row>
    <row r="28" spans="1:17" ht="12.75">
      <c r="A28" s="25">
        <v>24</v>
      </c>
      <c r="B28" s="31"/>
      <c r="C28" s="9" t="s">
        <v>174</v>
      </c>
      <c r="D28" s="10" t="s">
        <v>137</v>
      </c>
      <c r="E28" s="2" t="s">
        <v>44</v>
      </c>
      <c r="F28" s="7" t="s">
        <v>14</v>
      </c>
      <c r="G28" s="24" t="s">
        <v>197</v>
      </c>
      <c r="H28" s="24"/>
      <c r="I28" s="45"/>
      <c r="J28" s="11"/>
      <c r="K28" s="42">
        <v>3</v>
      </c>
      <c r="L28" s="11"/>
      <c r="M28" s="11"/>
      <c r="N28" s="11"/>
      <c r="O28" s="48"/>
      <c r="P28" s="57"/>
      <c r="Q28" s="24">
        <f t="shared" si="0"/>
        <v>6</v>
      </c>
    </row>
    <row r="29" spans="1:17" ht="12.75">
      <c r="A29" s="25">
        <v>25</v>
      </c>
      <c r="B29" s="31"/>
      <c r="C29" s="9" t="s">
        <v>185</v>
      </c>
      <c r="D29" s="10" t="s">
        <v>137</v>
      </c>
      <c r="E29" s="2" t="s">
        <v>177</v>
      </c>
      <c r="F29" s="7" t="s">
        <v>14</v>
      </c>
      <c r="G29" s="24" t="s">
        <v>197</v>
      </c>
      <c r="H29" s="24"/>
      <c r="I29" s="45"/>
      <c r="J29" s="11"/>
      <c r="K29" s="42">
        <v>3</v>
      </c>
      <c r="L29" s="11"/>
      <c r="M29" s="11"/>
      <c r="N29" s="11"/>
      <c r="O29" s="48"/>
      <c r="P29" s="57"/>
      <c r="Q29" s="24">
        <f t="shared" si="0"/>
        <v>6</v>
      </c>
    </row>
    <row r="30" spans="1:17" ht="12.75">
      <c r="A30" s="25">
        <v>26</v>
      </c>
      <c r="B30" s="2"/>
      <c r="C30" s="9" t="s">
        <v>152</v>
      </c>
      <c r="D30" s="10" t="s">
        <v>142</v>
      </c>
      <c r="E30" s="2" t="s">
        <v>57</v>
      </c>
      <c r="F30" s="7" t="s">
        <v>18</v>
      </c>
      <c r="G30" s="24" t="s">
        <v>198</v>
      </c>
      <c r="H30" s="24"/>
      <c r="I30" s="45"/>
      <c r="J30" s="11"/>
      <c r="K30" s="11">
        <v>3</v>
      </c>
      <c r="L30" s="11"/>
      <c r="M30" s="11"/>
      <c r="N30" s="11"/>
      <c r="O30" s="48"/>
      <c r="P30" s="57"/>
      <c r="Q30" s="24">
        <f t="shared" si="0"/>
        <v>6</v>
      </c>
    </row>
    <row r="31" spans="1:17" ht="12.75">
      <c r="A31" s="25">
        <v>27</v>
      </c>
      <c r="B31" s="2"/>
      <c r="C31" s="9" t="s">
        <v>171</v>
      </c>
      <c r="D31" s="10" t="s">
        <v>137</v>
      </c>
      <c r="E31" s="2" t="s">
        <v>57</v>
      </c>
      <c r="F31" s="7" t="s">
        <v>18</v>
      </c>
      <c r="G31" s="24" t="s">
        <v>197</v>
      </c>
      <c r="H31" s="24"/>
      <c r="I31" s="45"/>
      <c r="J31" s="11"/>
      <c r="K31" s="42">
        <v>3</v>
      </c>
      <c r="L31" s="11"/>
      <c r="M31" s="11"/>
      <c r="N31" s="11"/>
      <c r="O31" s="48"/>
      <c r="P31" s="57"/>
      <c r="Q31" s="24">
        <f t="shared" si="0"/>
        <v>6</v>
      </c>
    </row>
    <row r="32" spans="1:17" ht="12.75">
      <c r="A32" s="25">
        <v>28</v>
      </c>
      <c r="B32" s="2"/>
      <c r="C32" s="9" t="s">
        <v>178</v>
      </c>
      <c r="D32" s="10" t="s">
        <v>137</v>
      </c>
      <c r="E32" s="2" t="s">
        <v>164</v>
      </c>
      <c r="F32" s="7" t="s">
        <v>35</v>
      </c>
      <c r="G32" s="24" t="s">
        <v>197</v>
      </c>
      <c r="H32" s="24"/>
      <c r="I32" s="45"/>
      <c r="J32" s="11"/>
      <c r="K32" s="42">
        <v>3</v>
      </c>
      <c r="L32" s="11"/>
      <c r="M32" s="11"/>
      <c r="N32" s="11"/>
      <c r="O32" s="48"/>
      <c r="P32" s="57"/>
      <c r="Q32" s="24">
        <f t="shared" si="0"/>
        <v>6</v>
      </c>
    </row>
    <row r="33" spans="1:17" ht="12.75">
      <c r="A33" s="25">
        <v>29</v>
      </c>
      <c r="B33" s="2"/>
      <c r="C33" s="9" t="s">
        <v>175</v>
      </c>
      <c r="D33" s="10" t="s">
        <v>91</v>
      </c>
      <c r="E33" s="2" t="s">
        <v>164</v>
      </c>
      <c r="F33" s="7" t="s">
        <v>35</v>
      </c>
      <c r="G33" s="24" t="s">
        <v>197</v>
      </c>
      <c r="H33" s="24"/>
      <c r="I33" s="45"/>
      <c r="J33" s="11"/>
      <c r="K33" s="42">
        <v>3</v>
      </c>
      <c r="L33" s="11"/>
      <c r="M33" s="11"/>
      <c r="N33" s="11"/>
      <c r="O33" s="48"/>
      <c r="P33" s="57"/>
      <c r="Q33" s="24">
        <f t="shared" si="0"/>
        <v>6</v>
      </c>
    </row>
    <row r="34" spans="1:17" ht="12.75">
      <c r="A34" s="25">
        <v>30</v>
      </c>
      <c r="B34" s="2"/>
      <c r="C34" s="9" t="s">
        <v>162</v>
      </c>
      <c r="D34" s="10" t="s">
        <v>91</v>
      </c>
      <c r="E34" s="2" t="s">
        <v>57</v>
      </c>
      <c r="F34" s="7" t="s">
        <v>18</v>
      </c>
      <c r="G34" s="24" t="s">
        <v>197</v>
      </c>
      <c r="H34" s="24"/>
      <c r="I34" s="45">
        <v>3</v>
      </c>
      <c r="J34" s="11"/>
      <c r="K34" s="11"/>
      <c r="L34" s="11"/>
      <c r="M34" s="11"/>
      <c r="N34" s="11"/>
      <c r="O34" s="48"/>
      <c r="P34" s="57"/>
      <c r="Q34" s="24">
        <f t="shared" si="0"/>
        <v>6</v>
      </c>
    </row>
    <row r="35" spans="1:17" ht="12.75">
      <c r="A35" s="25">
        <v>31</v>
      </c>
      <c r="B35" s="2"/>
      <c r="C35" s="9" t="s">
        <v>176</v>
      </c>
      <c r="D35" s="10" t="s">
        <v>142</v>
      </c>
      <c r="E35" s="2" t="s">
        <v>164</v>
      </c>
      <c r="F35" s="7" t="s">
        <v>35</v>
      </c>
      <c r="G35" s="24" t="s">
        <v>197</v>
      </c>
      <c r="H35" s="24"/>
      <c r="I35" s="45"/>
      <c r="J35" s="11"/>
      <c r="K35" s="42">
        <v>3</v>
      </c>
      <c r="L35" s="11"/>
      <c r="M35" s="11"/>
      <c r="N35" s="11"/>
      <c r="O35" s="48"/>
      <c r="P35" s="57"/>
      <c r="Q35" s="24">
        <f t="shared" si="0"/>
        <v>6</v>
      </c>
    </row>
    <row r="36" spans="1:17" ht="12.75">
      <c r="A36" s="25">
        <v>32</v>
      </c>
      <c r="B36" s="2"/>
      <c r="C36" s="9" t="s">
        <v>153</v>
      </c>
      <c r="D36" s="10" t="s">
        <v>137</v>
      </c>
      <c r="E36" s="2" t="s">
        <v>46</v>
      </c>
      <c r="F36" s="7" t="s">
        <v>14</v>
      </c>
      <c r="G36" s="24" t="s">
        <v>197</v>
      </c>
      <c r="H36" s="24"/>
      <c r="I36" s="45"/>
      <c r="J36" s="11"/>
      <c r="K36" s="11">
        <v>3</v>
      </c>
      <c r="L36" s="11"/>
      <c r="M36" s="11"/>
      <c r="N36" s="11"/>
      <c r="O36" s="48"/>
      <c r="P36" s="57"/>
      <c r="Q36" s="24">
        <f t="shared" si="0"/>
        <v>6</v>
      </c>
    </row>
    <row r="37" spans="1:17" ht="12.75">
      <c r="A37" s="25">
        <v>33</v>
      </c>
      <c r="B37" s="2"/>
      <c r="C37" s="9" t="s">
        <v>172</v>
      </c>
      <c r="D37" s="10" t="s">
        <v>137</v>
      </c>
      <c r="E37" s="2" t="s">
        <v>168</v>
      </c>
      <c r="F37" s="7" t="s">
        <v>14</v>
      </c>
      <c r="G37" s="24" t="s">
        <v>198</v>
      </c>
      <c r="H37" s="24"/>
      <c r="I37" s="45"/>
      <c r="J37" s="11"/>
      <c r="K37" s="42">
        <v>3</v>
      </c>
      <c r="L37" s="11"/>
      <c r="M37" s="11"/>
      <c r="N37" s="11"/>
      <c r="O37" s="48"/>
      <c r="P37" s="57"/>
      <c r="Q37" s="24">
        <f t="shared" si="0"/>
        <v>6</v>
      </c>
    </row>
    <row r="38" spans="1:17" ht="12.75">
      <c r="A38" s="25">
        <v>34</v>
      </c>
      <c r="B38" s="2"/>
      <c r="C38" s="9" t="s">
        <v>190</v>
      </c>
      <c r="D38" s="10" t="s">
        <v>91</v>
      </c>
      <c r="E38" s="31" t="s">
        <v>191</v>
      </c>
      <c r="F38" s="51" t="s">
        <v>65</v>
      </c>
      <c r="G38" s="107" t="s">
        <v>197</v>
      </c>
      <c r="H38" s="24">
        <v>4.2</v>
      </c>
      <c r="I38" s="45"/>
      <c r="J38" s="11"/>
      <c r="K38" s="42"/>
      <c r="L38" s="2"/>
      <c r="M38" s="2"/>
      <c r="N38" s="2"/>
      <c r="O38" s="7"/>
      <c r="P38" s="24"/>
      <c r="Q38" s="24">
        <f t="shared" si="0"/>
        <v>4.2</v>
      </c>
    </row>
    <row r="39" spans="1:17" ht="12.75">
      <c r="A39" s="25">
        <v>35</v>
      </c>
      <c r="B39" s="2"/>
      <c r="C39" s="9" t="s">
        <v>189</v>
      </c>
      <c r="D39" s="11">
        <v>2004</v>
      </c>
      <c r="E39" s="2" t="s">
        <v>187</v>
      </c>
      <c r="F39" s="7" t="s">
        <v>14</v>
      </c>
      <c r="G39" s="24" t="s">
        <v>197</v>
      </c>
      <c r="H39" s="24"/>
      <c r="I39" s="45"/>
      <c r="J39" s="11"/>
      <c r="K39" s="11"/>
      <c r="L39" s="11">
        <v>2</v>
      </c>
      <c r="M39" s="11"/>
      <c r="N39" s="11"/>
      <c r="O39" s="48"/>
      <c r="P39" s="57"/>
      <c r="Q39" s="24">
        <f t="shared" si="0"/>
        <v>4</v>
      </c>
    </row>
    <row r="40" spans="1:17" ht="12.75">
      <c r="A40" s="25">
        <v>36</v>
      </c>
      <c r="B40" s="2"/>
      <c r="C40" s="9" t="s">
        <v>186</v>
      </c>
      <c r="D40" s="11">
        <v>2003</v>
      </c>
      <c r="E40" s="2" t="s">
        <v>187</v>
      </c>
      <c r="F40" s="7" t="s">
        <v>14</v>
      </c>
      <c r="G40" s="24" t="s">
        <v>198</v>
      </c>
      <c r="H40" s="24"/>
      <c r="I40" s="45"/>
      <c r="J40" s="11"/>
      <c r="K40" s="11"/>
      <c r="L40" s="11">
        <v>2</v>
      </c>
      <c r="M40" s="11"/>
      <c r="N40" s="11"/>
      <c r="O40" s="48"/>
      <c r="P40" s="57"/>
      <c r="Q40" s="24">
        <f t="shared" si="0"/>
        <v>4</v>
      </c>
    </row>
    <row r="41" spans="1:17" ht="12.75">
      <c r="A41" s="25">
        <v>37</v>
      </c>
      <c r="B41" s="31"/>
      <c r="C41" s="9" t="s">
        <v>188</v>
      </c>
      <c r="D41" s="11">
        <v>2005</v>
      </c>
      <c r="E41" s="2" t="s">
        <v>61</v>
      </c>
      <c r="F41" s="7" t="s">
        <v>14</v>
      </c>
      <c r="G41" s="24" t="s">
        <v>197</v>
      </c>
      <c r="H41" s="24"/>
      <c r="I41" s="45"/>
      <c r="J41" s="11"/>
      <c r="K41" s="11"/>
      <c r="L41" s="11">
        <v>2</v>
      </c>
      <c r="M41" s="11"/>
      <c r="N41" s="11"/>
      <c r="O41" s="48"/>
      <c r="P41" s="57"/>
      <c r="Q41" s="24">
        <f t="shared" si="0"/>
        <v>4</v>
      </c>
    </row>
    <row r="42" spans="1:17" ht="12.75">
      <c r="A42" s="25">
        <v>38</v>
      </c>
      <c r="B42" s="31"/>
      <c r="C42" s="9" t="s">
        <v>124</v>
      </c>
      <c r="D42" s="10" t="s">
        <v>91</v>
      </c>
      <c r="E42" s="2" t="s">
        <v>117</v>
      </c>
      <c r="F42" s="7" t="s">
        <v>9</v>
      </c>
      <c r="G42" s="24" t="s">
        <v>198</v>
      </c>
      <c r="H42" s="24"/>
      <c r="I42" s="45">
        <v>2</v>
      </c>
      <c r="J42" s="11"/>
      <c r="K42" s="11"/>
      <c r="L42" s="11"/>
      <c r="M42" s="11"/>
      <c r="N42" s="11"/>
      <c r="O42" s="48"/>
      <c r="P42" s="57"/>
      <c r="Q42" s="24">
        <f t="shared" si="0"/>
        <v>4</v>
      </c>
    </row>
    <row r="43" spans="1:17" ht="12.75">
      <c r="A43" s="25">
        <v>39</v>
      </c>
      <c r="B43" s="31"/>
      <c r="C43" s="9" t="s">
        <v>165</v>
      </c>
      <c r="D43" s="10" t="s">
        <v>137</v>
      </c>
      <c r="E43" s="2" t="s">
        <v>57</v>
      </c>
      <c r="F43" s="7" t="s">
        <v>18</v>
      </c>
      <c r="G43" s="24" t="s">
        <v>198</v>
      </c>
      <c r="H43" s="24"/>
      <c r="I43" s="45"/>
      <c r="J43" s="11"/>
      <c r="K43" s="42">
        <v>2</v>
      </c>
      <c r="L43" s="11"/>
      <c r="M43" s="11"/>
      <c r="N43" s="11"/>
      <c r="O43" s="48"/>
      <c r="P43" s="57"/>
      <c r="Q43" s="24">
        <f t="shared" si="0"/>
        <v>4</v>
      </c>
    </row>
    <row r="44" spans="1:17" ht="13.5" thickBot="1">
      <c r="A44" s="26">
        <v>40</v>
      </c>
      <c r="B44" s="27"/>
      <c r="C44" s="28" t="s">
        <v>166</v>
      </c>
      <c r="D44" s="33" t="s">
        <v>91</v>
      </c>
      <c r="E44" s="27" t="s">
        <v>57</v>
      </c>
      <c r="F44" s="34" t="s">
        <v>18</v>
      </c>
      <c r="G44" s="19" t="s">
        <v>197</v>
      </c>
      <c r="H44" s="19"/>
      <c r="I44" s="72"/>
      <c r="J44" s="29"/>
      <c r="K44" s="73">
        <v>1</v>
      </c>
      <c r="L44" s="29"/>
      <c r="M44" s="29"/>
      <c r="N44" s="29"/>
      <c r="O44" s="74"/>
      <c r="P44" s="65"/>
      <c r="Q44" s="19">
        <f t="shared" si="0"/>
        <v>2</v>
      </c>
    </row>
    <row r="45" spans="1:17" ht="12.75">
      <c r="A45" s="4"/>
      <c r="B45" s="4"/>
      <c r="C45" s="52"/>
      <c r="D45" s="53"/>
      <c r="E45" s="4"/>
      <c r="F45" s="4"/>
      <c r="G45" s="4"/>
      <c r="H45" s="4"/>
      <c r="I45" s="54"/>
      <c r="J45" s="54"/>
      <c r="K45" s="55"/>
      <c r="L45" s="4"/>
      <c r="M45" s="4"/>
      <c r="N45" s="4"/>
      <c r="O45" s="4"/>
      <c r="P45" s="4"/>
      <c r="Q45" s="4"/>
    </row>
    <row r="46" spans="1:17" ht="12.75">
      <c r="A46" s="4"/>
      <c r="B46" s="4"/>
      <c r="C46" s="52"/>
      <c r="D46" s="53"/>
      <c r="E46" s="4"/>
      <c r="F46" s="4"/>
      <c r="G46" s="4"/>
      <c r="H46" s="4"/>
      <c r="I46" s="54"/>
      <c r="J46" s="54"/>
      <c r="K46" s="55"/>
      <c r="L46" s="4"/>
      <c r="M46" s="4"/>
      <c r="N46" s="4"/>
      <c r="O46" s="4"/>
      <c r="P46" s="4"/>
      <c r="Q46" s="4"/>
    </row>
    <row r="47" spans="1:17" ht="12.75">
      <c r="A47" s="4"/>
      <c r="B47" s="4"/>
      <c r="C47" s="52"/>
      <c r="D47" s="53"/>
      <c r="E47" s="4"/>
      <c r="F47" s="4"/>
      <c r="G47" s="4"/>
      <c r="H47" s="4"/>
      <c r="I47" s="54"/>
      <c r="J47" s="54"/>
      <c r="K47" s="55"/>
      <c r="L47" s="4"/>
      <c r="M47" s="4"/>
      <c r="N47" s="4"/>
      <c r="O47" s="4"/>
      <c r="P47" s="4"/>
      <c r="Q47" s="4"/>
    </row>
    <row r="48" spans="1:17" ht="12.75">
      <c r="A48" s="4"/>
      <c r="B48" s="4"/>
      <c r="C48" s="52"/>
      <c r="D48" s="53"/>
      <c r="E48" s="4"/>
      <c r="F48" s="4"/>
      <c r="G48" s="4"/>
      <c r="H48" s="4"/>
      <c r="I48" s="54"/>
      <c r="J48" s="54"/>
      <c r="K48" s="55"/>
      <c r="L48" s="4"/>
      <c r="M48" s="4"/>
      <c r="N48" s="4"/>
      <c r="O48" s="4"/>
      <c r="P48" s="4"/>
      <c r="Q48" s="4"/>
    </row>
    <row r="49" spans="1:17" ht="12.75">
      <c r="A49" s="4"/>
      <c r="B49" s="4"/>
      <c r="C49" s="52"/>
      <c r="D49" s="53"/>
      <c r="E49" s="4"/>
      <c r="F49" s="4"/>
      <c r="G49" s="4"/>
      <c r="H49" s="4"/>
      <c r="I49" s="54"/>
      <c r="J49" s="54"/>
      <c r="K49" s="55"/>
      <c r="L49" s="4"/>
      <c r="M49" s="4"/>
      <c r="N49" s="4"/>
      <c r="O49" s="4"/>
      <c r="P49" s="4"/>
      <c r="Q49" s="4"/>
    </row>
    <row r="50" spans="1:17" ht="12.75">
      <c r="A50" s="4"/>
      <c r="B50" s="4"/>
      <c r="C50" s="52"/>
      <c r="D50" s="53"/>
      <c r="E50" s="4"/>
      <c r="F50" s="4"/>
      <c r="G50" s="4"/>
      <c r="H50" s="4"/>
      <c r="I50" s="54"/>
      <c r="J50" s="54"/>
      <c r="K50" s="55"/>
      <c r="L50" s="4"/>
      <c r="M50" s="4"/>
      <c r="N50" s="4"/>
      <c r="O50" s="4"/>
      <c r="P50" s="4"/>
      <c r="Q50" s="4"/>
    </row>
    <row r="51" spans="1:17" ht="12.75">
      <c r="A51" s="4"/>
      <c r="B51" s="4"/>
      <c r="C51" s="52"/>
      <c r="D51" s="53"/>
      <c r="E51" s="4"/>
      <c r="F51" s="4"/>
      <c r="G51" s="4"/>
      <c r="H51" s="4"/>
      <c r="I51" s="54"/>
      <c r="J51" s="54"/>
      <c r="K51" s="55"/>
      <c r="L51" s="4"/>
      <c r="M51" s="4"/>
      <c r="N51" s="4"/>
      <c r="O51" s="4"/>
      <c r="P51" s="4"/>
      <c r="Q51" s="4"/>
    </row>
    <row r="52" spans="1:17" ht="12.75">
      <c r="A52" s="4"/>
      <c r="B52" s="4"/>
      <c r="C52" s="52"/>
      <c r="D52" s="53"/>
      <c r="E52" s="4"/>
      <c r="F52" s="4"/>
      <c r="G52" s="4"/>
      <c r="H52" s="4"/>
      <c r="I52" s="54"/>
      <c r="J52" s="54"/>
      <c r="K52" s="55"/>
      <c r="L52" s="4"/>
      <c r="M52" s="4"/>
      <c r="N52" s="4"/>
      <c r="O52" s="4"/>
      <c r="P52" s="4"/>
      <c r="Q52" s="4"/>
    </row>
    <row r="53" spans="1:17" ht="12.75">
      <c r="A53" s="4"/>
      <c r="B53" s="4"/>
      <c r="C53" s="52"/>
      <c r="D53" s="53"/>
      <c r="E53" s="4"/>
      <c r="F53" s="4"/>
      <c r="G53" s="4"/>
      <c r="H53" s="4"/>
      <c r="I53" s="54"/>
      <c r="J53" s="54"/>
      <c r="K53" s="55"/>
      <c r="L53" s="4"/>
      <c r="M53" s="4"/>
      <c r="N53" s="4"/>
      <c r="O53" s="4"/>
      <c r="P53" s="4"/>
      <c r="Q53" s="4"/>
    </row>
    <row r="54" spans="1:17" ht="12.75">
      <c r="A54" s="4"/>
      <c r="B54" s="4"/>
      <c r="C54" s="52"/>
      <c r="D54" s="53"/>
      <c r="E54" s="4"/>
      <c r="F54" s="4"/>
      <c r="G54" s="4"/>
      <c r="H54" s="4"/>
      <c r="I54" s="54"/>
      <c r="J54" s="54"/>
      <c r="K54" s="55"/>
      <c r="L54" s="4"/>
      <c r="M54" s="4"/>
      <c r="N54" s="4"/>
      <c r="O54" s="4"/>
      <c r="P54" s="4"/>
      <c r="Q54" s="4"/>
    </row>
    <row r="55" spans="1:1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</sheetData>
  <sheetProtection/>
  <mergeCells count="2">
    <mergeCell ref="I3:P3"/>
    <mergeCell ref="H3:H4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1">
      <selection activeCell="S11" sqref="S11:S12"/>
    </sheetView>
  </sheetViews>
  <sheetFormatPr defaultColWidth="9.140625" defaultRowHeight="12.75"/>
  <cols>
    <col min="1" max="1" width="6.7109375" style="0" customWidth="1"/>
    <col min="2" max="2" width="2.00390625" style="0" customWidth="1"/>
    <col min="3" max="3" width="21.421875" style="0" bestFit="1" customWidth="1"/>
    <col min="4" max="4" width="5.00390625" style="0" bestFit="1" customWidth="1"/>
    <col min="5" max="5" width="16.28125" style="0" bestFit="1" customWidth="1"/>
    <col min="6" max="6" width="6.140625" style="0" bestFit="1" customWidth="1"/>
    <col min="7" max="7" width="2.8515625" style="0" bestFit="1" customWidth="1"/>
    <col min="8" max="8" width="10.421875" style="0" bestFit="1" customWidth="1"/>
    <col min="9" max="9" width="8.7109375" style="0" bestFit="1" customWidth="1"/>
    <col min="10" max="10" width="9.57421875" style="0" bestFit="1" customWidth="1"/>
    <col min="11" max="11" width="9.00390625" style="0" bestFit="1" customWidth="1"/>
    <col min="12" max="12" width="9.57421875" style="0" bestFit="1" customWidth="1"/>
    <col min="13" max="13" width="7.8515625" style="0" customWidth="1"/>
    <col min="14" max="14" width="7.8515625" style="0" bestFit="1" customWidth="1"/>
    <col min="15" max="15" width="7.57421875" style="0" customWidth="1"/>
    <col min="16" max="16" width="8.28125" style="0" customWidth="1"/>
  </cols>
  <sheetData>
    <row r="1" spans="1:2" ht="18">
      <c r="A1" s="3" t="s">
        <v>157</v>
      </c>
      <c r="B1" s="3"/>
    </row>
    <row r="2" ht="13.5" thickBot="1"/>
    <row r="3" spans="1:17" ht="13.5" thickBot="1">
      <c r="A3" s="4"/>
      <c r="B3" s="4"/>
      <c r="C3" s="4"/>
      <c r="D3" s="4"/>
      <c r="E3" s="4"/>
      <c r="F3" s="4"/>
      <c r="G3" s="4"/>
      <c r="H3" s="132" t="s">
        <v>5</v>
      </c>
      <c r="I3" s="134" t="s">
        <v>6</v>
      </c>
      <c r="J3" s="135"/>
      <c r="K3" s="135"/>
      <c r="L3" s="135"/>
      <c r="M3" s="135"/>
      <c r="N3" s="135"/>
      <c r="O3" s="135"/>
      <c r="P3" s="136"/>
      <c r="Q3" s="5"/>
    </row>
    <row r="4" spans="1:17" ht="13.5" thickBot="1">
      <c r="A4" s="13" t="s">
        <v>0</v>
      </c>
      <c r="B4" s="41"/>
      <c r="C4" s="14" t="s">
        <v>1</v>
      </c>
      <c r="D4" s="14" t="s">
        <v>2</v>
      </c>
      <c r="E4" s="14" t="s">
        <v>3</v>
      </c>
      <c r="F4" s="17" t="s">
        <v>4</v>
      </c>
      <c r="G4" s="105" t="s">
        <v>196</v>
      </c>
      <c r="H4" s="133"/>
      <c r="I4" s="15" t="s">
        <v>182</v>
      </c>
      <c r="J4" s="16" t="s">
        <v>183</v>
      </c>
      <c r="K4" s="16" t="s">
        <v>184</v>
      </c>
      <c r="L4" s="16" t="s">
        <v>183</v>
      </c>
      <c r="M4" s="16"/>
      <c r="N4" s="16"/>
      <c r="O4" s="20" t="s">
        <v>155</v>
      </c>
      <c r="P4" s="21" t="s">
        <v>16</v>
      </c>
      <c r="Q4" s="22" t="s">
        <v>7</v>
      </c>
    </row>
    <row r="5" spans="1:17" ht="12.75">
      <c r="A5" s="67">
        <v>1</v>
      </c>
      <c r="B5" s="40"/>
      <c r="C5" s="69" t="s">
        <v>29</v>
      </c>
      <c r="D5" s="70" t="s">
        <v>99</v>
      </c>
      <c r="E5" s="68" t="s">
        <v>30</v>
      </c>
      <c r="F5" s="71" t="s">
        <v>9</v>
      </c>
      <c r="G5" s="66" t="s">
        <v>197</v>
      </c>
      <c r="H5" s="66">
        <v>360.5</v>
      </c>
      <c r="I5" s="81"/>
      <c r="J5" s="78">
        <v>30</v>
      </c>
      <c r="K5" s="78">
        <v>20</v>
      </c>
      <c r="L5" s="78"/>
      <c r="M5" s="78"/>
      <c r="N5" s="89"/>
      <c r="O5" s="91"/>
      <c r="P5" s="91"/>
      <c r="Q5" s="84">
        <f aca="true" t="shared" si="0" ref="Q5:Q51">H5+4*I5+4*J5+4*K5+4*L5+4*M5+4*N5+4*O5+5*P5</f>
        <v>560.5</v>
      </c>
    </row>
    <row r="6" spans="1:17" ht="12.75">
      <c r="A6" s="25">
        <v>2</v>
      </c>
      <c r="B6" s="11"/>
      <c r="C6" s="9" t="s">
        <v>55</v>
      </c>
      <c r="D6" s="10" t="s">
        <v>71</v>
      </c>
      <c r="E6" s="2" t="s">
        <v>30</v>
      </c>
      <c r="F6" s="7" t="s">
        <v>9</v>
      </c>
      <c r="G6" s="24" t="s">
        <v>197</v>
      </c>
      <c r="H6" s="24">
        <v>341.99</v>
      </c>
      <c r="I6" s="32">
        <v>30</v>
      </c>
      <c r="J6" s="1">
        <v>20</v>
      </c>
      <c r="K6" s="1"/>
      <c r="L6" s="1"/>
      <c r="M6" s="1"/>
      <c r="N6" s="6"/>
      <c r="O6" s="23"/>
      <c r="P6" s="23"/>
      <c r="Q6" s="43">
        <f t="shared" si="0"/>
        <v>541.99</v>
      </c>
    </row>
    <row r="7" spans="1:17" ht="12.75">
      <c r="A7" s="25">
        <v>3</v>
      </c>
      <c r="B7" s="11"/>
      <c r="C7" s="9" t="s">
        <v>24</v>
      </c>
      <c r="D7" s="10" t="s">
        <v>99</v>
      </c>
      <c r="E7" s="2" t="s">
        <v>61</v>
      </c>
      <c r="F7" s="7" t="s">
        <v>14</v>
      </c>
      <c r="G7" s="24" t="s">
        <v>197</v>
      </c>
      <c r="H7" s="24">
        <v>382</v>
      </c>
      <c r="I7" s="32"/>
      <c r="J7" s="1"/>
      <c r="K7" s="1">
        <v>30</v>
      </c>
      <c r="L7" s="1"/>
      <c r="M7" s="1"/>
      <c r="N7" s="6"/>
      <c r="O7" s="23"/>
      <c r="P7" s="23"/>
      <c r="Q7" s="43">
        <f t="shared" si="0"/>
        <v>502</v>
      </c>
    </row>
    <row r="8" spans="1:17" ht="12.75">
      <c r="A8" s="25">
        <v>4</v>
      </c>
      <c r="B8" s="11"/>
      <c r="C8" s="9" t="s">
        <v>114</v>
      </c>
      <c r="D8" s="10" t="s">
        <v>99</v>
      </c>
      <c r="E8" s="2" t="s">
        <v>13</v>
      </c>
      <c r="F8" s="7" t="s">
        <v>14</v>
      </c>
      <c r="G8" s="24" t="s">
        <v>197</v>
      </c>
      <c r="H8" s="24">
        <v>332.48</v>
      </c>
      <c r="I8" s="32"/>
      <c r="J8" s="1"/>
      <c r="K8" s="1">
        <v>15</v>
      </c>
      <c r="L8" s="1">
        <v>15</v>
      </c>
      <c r="M8" s="1"/>
      <c r="N8" s="6"/>
      <c r="O8" s="23"/>
      <c r="P8" s="23"/>
      <c r="Q8" s="43">
        <f t="shared" si="0"/>
        <v>452.48</v>
      </c>
    </row>
    <row r="9" spans="1:17" ht="12.75">
      <c r="A9" s="25">
        <v>5</v>
      </c>
      <c r="B9" s="11"/>
      <c r="C9" s="9" t="s">
        <v>101</v>
      </c>
      <c r="D9" s="11">
        <v>2001</v>
      </c>
      <c r="E9" s="2" t="s">
        <v>160</v>
      </c>
      <c r="F9" s="7" t="s">
        <v>65</v>
      </c>
      <c r="G9" s="24" t="s">
        <v>197</v>
      </c>
      <c r="H9" s="24">
        <v>219.26</v>
      </c>
      <c r="I9" s="32">
        <v>20</v>
      </c>
      <c r="J9" s="1"/>
      <c r="K9" s="1"/>
      <c r="L9" s="1">
        <v>10</v>
      </c>
      <c r="M9" s="1"/>
      <c r="N9" s="6"/>
      <c r="O9" s="23"/>
      <c r="P9" s="23"/>
      <c r="Q9" s="43">
        <f t="shared" si="0"/>
        <v>339.26</v>
      </c>
    </row>
    <row r="10" spans="1:17" ht="12.75">
      <c r="A10" s="25">
        <v>6</v>
      </c>
      <c r="B10" s="11"/>
      <c r="C10" s="9" t="s">
        <v>119</v>
      </c>
      <c r="D10" s="10" t="s">
        <v>91</v>
      </c>
      <c r="E10" s="2" t="s">
        <v>30</v>
      </c>
      <c r="F10" s="7" t="s">
        <v>9</v>
      </c>
      <c r="G10" s="24" t="s">
        <v>198</v>
      </c>
      <c r="H10" s="24">
        <v>239.4</v>
      </c>
      <c r="I10" s="32">
        <v>10</v>
      </c>
      <c r="J10" s="1">
        <v>6</v>
      </c>
      <c r="K10" s="1"/>
      <c r="L10" s="1"/>
      <c r="M10" s="1"/>
      <c r="N10" s="6"/>
      <c r="O10" s="23"/>
      <c r="P10" s="23"/>
      <c r="Q10" s="43">
        <f t="shared" si="0"/>
        <v>303.4</v>
      </c>
    </row>
    <row r="11" spans="1:17" ht="12.75">
      <c r="A11" s="25">
        <v>7</v>
      </c>
      <c r="B11" s="44"/>
      <c r="C11" s="9" t="s">
        <v>86</v>
      </c>
      <c r="D11" s="10" t="s">
        <v>99</v>
      </c>
      <c r="E11" s="2" t="s">
        <v>13</v>
      </c>
      <c r="F11" s="7" t="s">
        <v>14</v>
      </c>
      <c r="G11" s="24" t="s">
        <v>198</v>
      </c>
      <c r="H11" s="24">
        <v>268.5</v>
      </c>
      <c r="I11" s="32"/>
      <c r="J11" s="1"/>
      <c r="K11" s="1"/>
      <c r="L11" s="1"/>
      <c r="M11" s="1"/>
      <c r="N11" s="6"/>
      <c r="O11" s="23"/>
      <c r="P11" s="23"/>
      <c r="Q11" s="43">
        <f t="shared" si="0"/>
        <v>268.5</v>
      </c>
    </row>
    <row r="12" spans="1:17" ht="12.75">
      <c r="A12" s="25">
        <v>8</v>
      </c>
      <c r="B12" s="11"/>
      <c r="C12" s="9" t="s">
        <v>73</v>
      </c>
      <c r="D12" s="11">
        <v>2001</v>
      </c>
      <c r="E12" s="2" t="s">
        <v>57</v>
      </c>
      <c r="F12" s="7" t="s">
        <v>18</v>
      </c>
      <c r="G12" s="24" t="s">
        <v>197</v>
      </c>
      <c r="H12" s="24">
        <v>96.46</v>
      </c>
      <c r="I12" s="32"/>
      <c r="J12" s="1"/>
      <c r="K12" s="1">
        <v>10</v>
      </c>
      <c r="L12" s="1">
        <v>10</v>
      </c>
      <c r="M12" s="1"/>
      <c r="N12" s="6"/>
      <c r="O12" s="23"/>
      <c r="P12" s="23"/>
      <c r="Q12" s="43">
        <f t="shared" si="0"/>
        <v>176.45999999999998</v>
      </c>
    </row>
    <row r="13" spans="1:17" ht="12.75">
      <c r="A13" s="25">
        <v>9</v>
      </c>
      <c r="B13" s="11"/>
      <c r="C13" s="9" t="s">
        <v>120</v>
      </c>
      <c r="D13" s="10" t="s">
        <v>71</v>
      </c>
      <c r="E13" s="2" t="s">
        <v>30</v>
      </c>
      <c r="F13" s="7" t="s">
        <v>9</v>
      </c>
      <c r="G13" s="24" t="s">
        <v>197</v>
      </c>
      <c r="H13" s="24">
        <v>67.58</v>
      </c>
      <c r="I13" s="32">
        <v>10</v>
      </c>
      <c r="J13" s="1">
        <v>15</v>
      </c>
      <c r="K13" s="1"/>
      <c r="L13" s="1"/>
      <c r="M13" s="1"/>
      <c r="N13" s="6"/>
      <c r="O13" s="23"/>
      <c r="P13" s="23"/>
      <c r="Q13" s="43">
        <f t="shared" si="0"/>
        <v>167.57999999999998</v>
      </c>
    </row>
    <row r="14" spans="1:17" ht="12.75">
      <c r="A14" s="25">
        <v>10</v>
      </c>
      <c r="B14" s="44"/>
      <c r="C14" s="9" t="s">
        <v>90</v>
      </c>
      <c r="D14" s="10" t="s">
        <v>91</v>
      </c>
      <c r="E14" s="2" t="s">
        <v>72</v>
      </c>
      <c r="F14" s="7" t="s">
        <v>14</v>
      </c>
      <c r="G14" s="24" t="s">
        <v>197</v>
      </c>
      <c r="H14" s="24">
        <v>63.48</v>
      </c>
      <c r="I14" s="32"/>
      <c r="J14" s="1">
        <v>15</v>
      </c>
      <c r="K14" s="1">
        <v>10</v>
      </c>
      <c r="L14" s="1"/>
      <c r="M14" s="1"/>
      <c r="N14" s="6"/>
      <c r="O14" s="23"/>
      <c r="P14" s="23"/>
      <c r="Q14" s="43">
        <f t="shared" si="0"/>
        <v>163.48</v>
      </c>
    </row>
    <row r="15" spans="1:17" ht="12.75">
      <c r="A15" s="25">
        <v>11</v>
      </c>
      <c r="B15" s="11"/>
      <c r="C15" s="9" t="s">
        <v>93</v>
      </c>
      <c r="D15" s="10" t="s">
        <v>71</v>
      </c>
      <c r="E15" s="2" t="s">
        <v>57</v>
      </c>
      <c r="F15" s="7" t="s">
        <v>18</v>
      </c>
      <c r="G15" s="24" t="s">
        <v>198</v>
      </c>
      <c r="H15" s="24">
        <v>31.2</v>
      </c>
      <c r="I15" s="32">
        <v>6</v>
      </c>
      <c r="J15" s="1">
        <v>10</v>
      </c>
      <c r="K15" s="1"/>
      <c r="L15" s="1"/>
      <c r="M15" s="1"/>
      <c r="N15" s="6"/>
      <c r="O15" s="23"/>
      <c r="P15" s="23"/>
      <c r="Q15" s="43">
        <f t="shared" si="0"/>
        <v>95.2</v>
      </c>
    </row>
    <row r="16" spans="1:17" ht="12.75">
      <c r="A16" s="25">
        <v>12</v>
      </c>
      <c r="B16" s="11"/>
      <c r="C16" s="9" t="s">
        <v>70</v>
      </c>
      <c r="D16" s="10" t="s">
        <v>71</v>
      </c>
      <c r="E16" s="2" t="s">
        <v>72</v>
      </c>
      <c r="F16" s="7" t="s">
        <v>14</v>
      </c>
      <c r="G16" s="24" t="s">
        <v>197</v>
      </c>
      <c r="H16" s="24">
        <v>12.28</v>
      </c>
      <c r="I16" s="32"/>
      <c r="J16" s="1">
        <v>10</v>
      </c>
      <c r="K16" s="1">
        <v>10</v>
      </c>
      <c r="L16" s="1"/>
      <c r="M16" s="1"/>
      <c r="N16" s="6"/>
      <c r="O16" s="23"/>
      <c r="P16" s="23"/>
      <c r="Q16" s="43">
        <f t="shared" si="0"/>
        <v>92.28</v>
      </c>
    </row>
    <row r="17" spans="1:17" ht="12.75">
      <c r="A17" s="25">
        <v>13</v>
      </c>
      <c r="B17" s="11"/>
      <c r="C17" s="9" t="s">
        <v>62</v>
      </c>
      <c r="D17" s="10" t="s">
        <v>99</v>
      </c>
      <c r="E17" s="2" t="s">
        <v>46</v>
      </c>
      <c r="F17" s="7" t="s">
        <v>14</v>
      </c>
      <c r="G17" s="24" t="s">
        <v>197</v>
      </c>
      <c r="H17" s="24"/>
      <c r="I17" s="32"/>
      <c r="J17" s="1">
        <v>10</v>
      </c>
      <c r="K17" s="1">
        <v>10</v>
      </c>
      <c r="L17" s="1"/>
      <c r="M17" s="1"/>
      <c r="N17" s="6"/>
      <c r="O17" s="23"/>
      <c r="P17" s="23"/>
      <c r="Q17" s="43">
        <f t="shared" si="0"/>
        <v>80</v>
      </c>
    </row>
    <row r="18" spans="1:17" ht="12.75">
      <c r="A18" s="25">
        <v>14</v>
      </c>
      <c r="B18" s="11"/>
      <c r="C18" s="9" t="s">
        <v>145</v>
      </c>
      <c r="D18" s="10" t="s">
        <v>71</v>
      </c>
      <c r="E18" s="2" t="s">
        <v>160</v>
      </c>
      <c r="F18" s="7" t="s">
        <v>65</v>
      </c>
      <c r="G18" s="24" t="s">
        <v>197</v>
      </c>
      <c r="H18" s="24">
        <v>25.94</v>
      </c>
      <c r="I18" s="32">
        <v>6</v>
      </c>
      <c r="J18" s="1">
        <v>6</v>
      </c>
      <c r="K18" s="1"/>
      <c r="L18" s="1"/>
      <c r="M18" s="1"/>
      <c r="N18" s="6"/>
      <c r="O18" s="23"/>
      <c r="P18" s="23"/>
      <c r="Q18" s="43">
        <f t="shared" si="0"/>
        <v>73.94</v>
      </c>
    </row>
    <row r="19" spans="1:17" ht="12.75">
      <c r="A19" s="25">
        <v>15</v>
      </c>
      <c r="B19" s="11"/>
      <c r="C19" s="9" t="s">
        <v>87</v>
      </c>
      <c r="D19" s="11">
        <v>2001</v>
      </c>
      <c r="E19" s="2" t="s">
        <v>160</v>
      </c>
      <c r="F19" s="7" t="s">
        <v>65</v>
      </c>
      <c r="G19" s="24" t="s">
        <v>197</v>
      </c>
      <c r="H19" s="24">
        <v>51.2</v>
      </c>
      <c r="I19" s="32">
        <v>2</v>
      </c>
      <c r="J19" s="1"/>
      <c r="K19" s="1">
        <v>3</v>
      </c>
      <c r="L19" s="1"/>
      <c r="M19" s="1"/>
      <c r="N19" s="6"/>
      <c r="O19" s="23"/>
      <c r="P19" s="23"/>
      <c r="Q19" s="43">
        <f t="shared" si="0"/>
        <v>71.2</v>
      </c>
    </row>
    <row r="20" spans="1:17" ht="12.75">
      <c r="A20" s="25">
        <v>16</v>
      </c>
      <c r="B20" s="11"/>
      <c r="C20" s="9" t="s">
        <v>98</v>
      </c>
      <c r="D20" s="10" t="s">
        <v>99</v>
      </c>
      <c r="E20" s="2" t="s">
        <v>53</v>
      </c>
      <c r="F20" s="7" t="s">
        <v>35</v>
      </c>
      <c r="G20" s="24" t="s">
        <v>197</v>
      </c>
      <c r="H20" s="24"/>
      <c r="I20" s="32">
        <v>10</v>
      </c>
      <c r="J20" s="1"/>
      <c r="K20" s="1">
        <v>6</v>
      </c>
      <c r="L20" s="1"/>
      <c r="M20" s="1"/>
      <c r="N20" s="6"/>
      <c r="O20" s="23"/>
      <c r="P20" s="23"/>
      <c r="Q20" s="43">
        <f t="shared" si="0"/>
        <v>64</v>
      </c>
    </row>
    <row r="21" spans="1:17" ht="12.75">
      <c r="A21" s="25">
        <v>17</v>
      </c>
      <c r="B21" s="11"/>
      <c r="C21" s="9" t="s">
        <v>108</v>
      </c>
      <c r="D21" s="10" t="s">
        <v>71</v>
      </c>
      <c r="E21" s="2" t="s">
        <v>67</v>
      </c>
      <c r="F21" s="7" t="s">
        <v>18</v>
      </c>
      <c r="G21" s="24" t="s">
        <v>197</v>
      </c>
      <c r="H21" s="24"/>
      <c r="I21" s="32">
        <v>10</v>
      </c>
      <c r="J21" s="1">
        <v>6</v>
      </c>
      <c r="K21" s="1"/>
      <c r="L21" s="1"/>
      <c r="M21" s="1"/>
      <c r="N21" s="6"/>
      <c r="O21" s="23"/>
      <c r="P21" s="23"/>
      <c r="Q21" s="43">
        <f t="shared" si="0"/>
        <v>64</v>
      </c>
    </row>
    <row r="22" spans="1:17" ht="12.75">
      <c r="A22" s="25">
        <v>18</v>
      </c>
      <c r="B22" s="11"/>
      <c r="C22" s="9" t="s">
        <v>109</v>
      </c>
      <c r="D22" s="10" t="s">
        <v>99</v>
      </c>
      <c r="E22" s="2" t="s">
        <v>48</v>
      </c>
      <c r="F22" s="7" t="s">
        <v>11</v>
      </c>
      <c r="G22" s="24" t="s">
        <v>197</v>
      </c>
      <c r="H22" s="24">
        <v>13.66</v>
      </c>
      <c r="I22" s="32">
        <v>6</v>
      </c>
      <c r="J22" s="1"/>
      <c r="K22" s="1">
        <v>6</v>
      </c>
      <c r="L22" s="1"/>
      <c r="M22" s="1"/>
      <c r="N22" s="6"/>
      <c r="O22" s="23"/>
      <c r="P22" s="23"/>
      <c r="Q22" s="43">
        <f t="shared" si="0"/>
        <v>61.66</v>
      </c>
    </row>
    <row r="23" spans="1:17" ht="12.75">
      <c r="A23" s="25">
        <v>19</v>
      </c>
      <c r="B23" s="11"/>
      <c r="C23" s="9" t="s">
        <v>123</v>
      </c>
      <c r="D23" s="10" t="s">
        <v>71</v>
      </c>
      <c r="E23" s="2" t="s">
        <v>57</v>
      </c>
      <c r="F23" s="7" t="s">
        <v>18</v>
      </c>
      <c r="G23" s="24" t="s">
        <v>197</v>
      </c>
      <c r="H23" s="24">
        <v>24.58</v>
      </c>
      <c r="I23" s="32"/>
      <c r="J23" s="1"/>
      <c r="K23" s="1">
        <v>6</v>
      </c>
      <c r="L23" s="1">
        <v>3</v>
      </c>
      <c r="M23" s="1"/>
      <c r="N23" s="6"/>
      <c r="O23" s="23"/>
      <c r="P23" s="23"/>
      <c r="Q23" s="43">
        <f t="shared" si="0"/>
        <v>60.58</v>
      </c>
    </row>
    <row r="24" spans="1:17" ht="12.75">
      <c r="A24" s="25">
        <v>20</v>
      </c>
      <c r="B24" s="11"/>
      <c r="C24" s="9" t="s">
        <v>92</v>
      </c>
      <c r="D24" s="10" t="s">
        <v>99</v>
      </c>
      <c r="E24" s="2" t="s">
        <v>57</v>
      </c>
      <c r="F24" s="7" t="s">
        <v>18</v>
      </c>
      <c r="G24" s="24" t="s">
        <v>198</v>
      </c>
      <c r="H24" s="24">
        <v>46.8</v>
      </c>
      <c r="I24" s="32">
        <v>3</v>
      </c>
      <c r="J24" s="1"/>
      <c r="K24" s="1"/>
      <c r="L24" s="1"/>
      <c r="M24" s="1"/>
      <c r="N24" s="6"/>
      <c r="O24" s="23"/>
      <c r="P24" s="23"/>
      <c r="Q24" s="43">
        <f t="shared" si="0"/>
        <v>58.8</v>
      </c>
    </row>
    <row r="25" spans="1:17" ht="12.75">
      <c r="A25" s="25">
        <v>21</v>
      </c>
      <c r="B25" s="11"/>
      <c r="C25" s="9" t="s">
        <v>94</v>
      </c>
      <c r="D25" s="10" t="s">
        <v>71</v>
      </c>
      <c r="E25" s="2" t="s">
        <v>13</v>
      </c>
      <c r="F25" s="7" t="s">
        <v>14</v>
      </c>
      <c r="G25" s="24" t="s">
        <v>197</v>
      </c>
      <c r="H25" s="24">
        <v>12.28</v>
      </c>
      <c r="I25" s="32">
        <v>6</v>
      </c>
      <c r="J25" s="1">
        <v>3</v>
      </c>
      <c r="K25" s="1"/>
      <c r="L25" s="1"/>
      <c r="M25" s="1"/>
      <c r="N25" s="6"/>
      <c r="O25" s="23"/>
      <c r="P25" s="23"/>
      <c r="Q25" s="43">
        <f t="shared" si="0"/>
        <v>48.28</v>
      </c>
    </row>
    <row r="26" spans="1:17" ht="12.75">
      <c r="A26" s="25">
        <v>22</v>
      </c>
      <c r="B26" s="44"/>
      <c r="C26" s="9" t="s">
        <v>144</v>
      </c>
      <c r="D26" s="10" t="s">
        <v>137</v>
      </c>
      <c r="E26" s="2" t="s">
        <v>57</v>
      </c>
      <c r="F26" s="7" t="s">
        <v>18</v>
      </c>
      <c r="G26" s="24" t="s">
        <v>197</v>
      </c>
      <c r="H26" s="24"/>
      <c r="I26" s="32">
        <v>6</v>
      </c>
      <c r="J26" s="1">
        <v>6</v>
      </c>
      <c r="K26" s="1"/>
      <c r="L26" s="1"/>
      <c r="M26" s="1"/>
      <c r="N26" s="6"/>
      <c r="O26" s="23"/>
      <c r="P26" s="23"/>
      <c r="Q26" s="43">
        <f t="shared" si="0"/>
        <v>48</v>
      </c>
    </row>
    <row r="27" spans="1:17" ht="12.75">
      <c r="A27" s="25">
        <v>23</v>
      </c>
      <c r="B27" s="11"/>
      <c r="C27" s="9" t="s">
        <v>140</v>
      </c>
      <c r="D27" s="30" t="s">
        <v>99</v>
      </c>
      <c r="E27" s="2" t="s">
        <v>102</v>
      </c>
      <c r="F27" s="7" t="s">
        <v>9</v>
      </c>
      <c r="G27" s="24" t="s">
        <v>197</v>
      </c>
      <c r="H27" s="24"/>
      <c r="I27" s="32">
        <v>6</v>
      </c>
      <c r="J27" s="1">
        <v>6</v>
      </c>
      <c r="K27" s="1"/>
      <c r="L27" s="1"/>
      <c r="M27" s="1"/>
      <c r="N27" s="6"/>
      <c r="O27" s="23"/>
      <c r="P27" s="23"/>
      <c r="Q27" s="43">
        <f t="shared" si="0"/>
        <v>48</v>
      </c>
    </row>
    <row r="28" spans="1:17" ht="12.75">
      <c r="A28" s="25">
        <v>24</v>
      </c>
      <c r="B28" s="11"/>
      <c r="C28" s="9" t="s">
        <v>100</v>
      </c>
      <c r="D28" s="10" t="s">
        <v>99</v>
      </c>
      <c r="E28" s="2" t="s">
        <v>44</v>
      </c>
      <c r="F28" s="7" t="s">
        <v>14</v>
      </c>
      <c r="G28" s="24" t="s">
        <v>197</v>
      </c>
      <c r="H28" s="24">
        <v>12.28</v>
      </c>
      <c r="I28" s="32"/>
      <c r="J28" s="1">
        <v>3</v>
      </c>
      <c r="K28" s="1">
        <v>3</v>
      </c>
      <c r="L28" s="1"/>
      <c r="M28" s="1"/>
      <c r="N28" s="6"/>
      <c r="O28" s="23"/>
      <c r="P28" s="23"/>
      <c r="Q28" s="43">
        <f t="shared" si="0"/>
        <v>36.28</v>
      </c>
    </row>
    <row r="29" spans="1:17" ht="12.75">
      <c r="A29" s="25">
        <v>25</v>
      </c>
      <c r="B29" s="11"/>
      <c r="C29" s="9" t="s">
        <v>122</v>
      </c>
      <c r="D29" s="10" t="s">
        <v>141</v>
      </c>
      <c r="E29" s="2" t="s">
        <v>13</v>
      </c>
      <c r="F29" s="7" t="s">
        <v>14</v>
      </c>
      <c r="G29" s="24" t="s">
        <v>197</v>
      </c>
      <c r="H29" s="24"/>
      <c r="I29" s="32">
        <v>3</v>
      </c>
      <c r="J29" s="1">
        <v>6</v>
      </c>
      <c r="K29" s="1"/>
      <c r="L29" s="1"/>
      <c r="M29" s="1"/>
      <c r="N29" s="6"/>
      <c r="O29" s="23"/>
      <c r="P29" s="23"/>
      <c r="Q29" s="43">
        <f t="shared" si="0"/>
        <v>36</v>
      </c>
    </row>
    <row r="30" spans="1:17" ht="12.75">
      <c r="A30" s="25">
        <v>26</v>
      </c>
      <c r="B30" s="11"/>
      <c r="C30" s="9" t="s">
        <v>69</v>
      </c>
      <c r="D30" s="11">
        <v>2002</v>
      </c>
      <c r="E30" s="2" t="s">
        <v>34</v>
      </c>
      <c r="F30" s="7" t="s">
        <v>35</v>
      </c>
      <c r="G30" s="24" t="s">
        <v>197</v>
      </c>
      <c r="H30" s="24"/>
      <c r="I30" s="32"/>
      <c r="J30" s="1">
        <v>3</v>
      </c>
      <c r="K30" s="1">
        <v>6</v>
      </c>
      <c r="L30" s="1"/>
      <c r="M30" s="1"/>
      <c r="N30" s="6"/>
      <c r="O30" s="23"/>
      <c r="P30" s="23"/>
      <c r="Q30" s="43">
        <f t="shared" si="0"/>
        <v>36</v>
      </c>
    </row>
    <row r="31" spans="1:17" ht="12.75">
      <c r="A31" s="25">
        <v>27</v>
      </c>
      <c r="B31" s="11"/>
      <c r="C31" s="9" t="s">
        <v>131</v>
      </c>
      <c r="D31" s="10" t="s">
        <v>71</v>
      </c>
      <c r="E31" s="2" t="s">
        <v>61</v>
      </c>
      <c r="F31" s="7" t="s">
        <v>14</v>
      </c>
      <c r="G31" s="24" t="s">
        <v>198</v>
      </c>
      <c r="H31" s="24"/>
      <c r="I31" s="32"/>
      <c r="J31" s="1">
        <v>3</v>
      </c>
      <c r="K31" s="1">
        <v>6</v>
      </c>
      <c r="L31" s="1"/>
      <c r="M31" s="1"/>
      <c r="N31" s="6"/>
      <c r="O31" s="23"/>
      <c r="P31" s="23"/>
      <c r="Q31" s="43">
        <f t="shared" si="0"/>
        <v>36</v>
      </c>
    </row>
    <row r="32" spans="1:17" ht="12.75">
      <c r="A32" s="25">
        <v>28</v>
      </c>
      <c r="B32" s="11"/>
      <c r="C32" s="9" t="s">
        <v>104</v>
      </c>
      <c r="D32" s="10" t="s">
        <v>71</v>
      </c>
      <c r="E32" s="2" t="s">
        <v>46</v>
      </c>
      <c r="F32" s="7" t="s">
        <v>14</v>
      </c>
      <c r="G32" s="24" t="s">
        <v>197</v>
      </c>
      <c r="H32" s="24"/>
      <c r="I32" s="32"/>
      <c r="J32" s="1">
        <v>6</v>
      </c>
      <c r="K32" s="1">
        <v>3</v>
      </c>
      <c r="L32" s="1"/>
      <c r="M32" s="1"/>
      <c r="N32" s="6"/>
      <c r="O32" s="23"/>
      <c r="P32" s="23"/>
      <c r="Q32" s="43">
        <f t="shared" si="0"/>
        <v>36</v>
      </c>
    </row>
    <row r="33" spans="1:17" ht="12.75">
      <c r="A33" s="25">
        <v>29</v>
      </c>
      <c r="B33" s="44"/>
      <c r="C33" s="9" t="s">
        <v>139</v>
      </c>
      <c r="D33" s="10" t="s">
        <v>71</v>
      </c>
      <c r="E33" s="2" t="s">
        <v>160</v>
      </c>
      <c r="F33" s="7" t="s">
        <v>65</v>
      </c>
      <c r="G33" s="24" t="s">
        <v>197</v>
      </c>
      <c r="H33" s="24">
        <v>14.34</v>
      </c>
      <c r="I33" s="32"/>
      <c r="J33" s="1">
        <v>3</v>
      </c>
      <c r="K33" s="1"/>
      <c r="L33" s="1">
        <v>1</v>
      </c>
      <c r="M33" s="1"/>
      <c r="N33" s="6"/>
      <c r="O33" s="23"/>
      <c r="P33" s="23"/>
      <c r="Q33" s="43">
        <f t="shared" si="0"/>
        <v>30.34</v>
      </c>
    </row>
    <row r="34" spans="1:17" ht="12.75">
      <c r="A34" s="25">
        <v>30</v>
      </c>
      <c r="B34" s="11"/>
      <c r="C34" s="9" t="s">
        <v>126</v>
      </c>
      <c r="D34" s="10" t="s">
        <v>137</v>
      </c>
      <c r="E34" s="2" t="s">
        <v>40</v>
      </c>
      <c r="F34" s="7" t="s">
        <v>14</v>
      </c>
      <c r="G34" s="24" t="s">
        <v>197</v>
      </c>
      <c r="H34" s="24"/>
      <c r="I34" s="32">
        <v>3</v>
      </c>
      <c r="J34" s="1">
        <v>3</v>
      </c>
      <c r="K34" s="1"/>
      <c r="L34" s="1"/>
      <c r="M34" s="1"/>
      <c r="N34" s="6"/>
      <c r="O34" s="23"/>
      <c r="P34" s="23"/>
      <c r="Q34" s="43">
        <f t="shared" si="0"/>
        <v>24</v>
      </c>
    </row>
    <row r="35" spans="1:17" ht="12.75">
      <c r="A35" s="25">
        <v>31</v>
      </c>
      <c r="B35" s="11"/>
      <c r="C35" s="9" t="s">
        <v>118</v>
      </c>
      <c r="D35" s="10" t="s">
        <v>71</v>
      </c>
      <c r="E35" s="2" t="s">
        <v>30</v>
      </c>
      <c r="F35" s="7" t="s">
        <v>9</v>
      </c>
      <c r="G35" s="24" t="s">
        <v>197</v>
      </c>
      <c r="H35" s="24"/>
      <c r="I35" s="32">
        <v>3</v>
      </c>
      <c r="J35" s="1">
        <v>3</v>
      </c>
      <c r="K35" s="1"/>
      <c r="L35" s="1"/>
      <c r="M35" s="1"/>
      <c r="N35" s="6"/>
      <c r="O35" s="23"/>
      <c r="P35" s="23"/>
      <c r="Q35" s="43">
        <f t="shared" si="0"/>
        <v>24</v>
      </c>
    </row>
    <row r="36" spans="1:17" ht="12.75">
      <c r="A36" s="25">
        <v>32</v>
      </c>
      <c r="B36" s="44"/>
      <c r="C36" s="9" t="s">
        <v>148</v>
      </c>
      <c r="D36" s="10" t="s">
        <v>71</v>
      </c>
      <c r="E36" s="2" t="s">
        <v>30</v>
      </c>
      <c r="F36" s="7" t="s">
        <v>9</v>
      </c>
      <c r="G36" s="24" t="s">
        <v>198</v>
      </c>
      <c r="H36" s="24"/>
      <c r="I36" s="32">
        <v>3</v>
      </c>
      <c r="J36" s="1">
        <v>3</v>
      </c>
      <c r="K36" s="1"/>
      <c r="L36" s="1"/>
      <c r="M36" s="1"/>
      <c r="N36" s="6"/>
      <c r="O36" s="23"/>
      <c r="P36" s="23"/>
      <c r="Q36" s="43">
        <f t="shared" si="0"/>
        <v>24</v>
      </c>
    </row>
    <row r="37" spans="1:17" ht="12.75">
      <c r="A37" s="25">
        <v>33</v>
      </c>
      <c r="B37" s="44"/>
      <c r="C37" s="9" t="s">
        <v>103</v>
      </c>
      <c r="D37" s="10" t="s">
        <v>71</v>
      </c>
      <c r="E37" s="2" t="s">
        <v>72</v>
      </c>
      <c r="F37" s="7" t="s">
        <v>14</v>
      </c>
      <c r="G37" s="24" t="s">
        <v>197</v>
      </c>
      <c r="H37" s="24"/>
      <c r="I37" s="32"/>
      <c r="J37" s="1">
        <v>3</v>
      </c>
      <c r="K37" s="1">
        <v>3</v>
      </c>
      <c r="L37" s="1"/>
      <c r="M37" s="1"/>
      <c r="N37" s="6"/>
      <c r="O37" s="23"/>
      <c r="P37" s="23"/>
      <c r="Q37" s="43">
        <f t="shared" si="0"/>
        <v>24</v>
      </c>
    </row>
    <row r="38" spans="1:17" ht="12.75">
      <c r="A38" s="25">
        <v>34</v>
      </c>
      <c r="B38" s="11"/>
      <c r="C38" s="9" t="s">
        <v>143</v>
      </c>
      <c r="D38" s="10" t="s">
        <v>137</v>
      </c>
      <c r="E38" s="2" t="s">
        <v>61</v>
      </c>
      <c r="F38" s="7" t="s">
        <v>14</v>
      </c>
      <c r="G38" s="24" t="s">
        <v>198</v>
      </c>
      <c r="H38" s="24"/>
      <c r="I38" s="32">
        <v>3</v>
      </c>
      <c r="J38" s="1">
        <v>3</v>
      </c>
      <c r="K38" s="1"/>
      <c r="L38" s="1"/>
      <c r="M38" s="1"/>
      <c r="N38" s="6"/>
      <c r="O38" s="23"/>
      <c r="P38" s="23"/>
      <c r="Q38" s="43">
        <f t="shared" si="0"/>
        <v>24</v>
      </c>
    </row>
    <row r="39" spans="1:17" ht="12.75">
      <c r="A39" s="25">
        <v>35</v>
      </c>
      <c r="B39" s="44"/>
      <c r="C39" s="9" t="s">
        <v>134</v>
      </c>
      <c r="D39" s="10" t="s">
        <v>137</v>
      </c>
      <c r="E39" s="2" t="s">
        <v>13</v>
      </c>
      <c r="F39" s="7" t="s">
        <v>14</v>
      </c>
      <c r="G39" s="24" t="s">
        <v>197</v>
      </c>
      <c r="H39" s="24"/>
      <c r="I39" s="32">
        <v>3</v>
      </c>
      <c r="J39" s="1">
        <v>3</v>
      </c>
      <c r="K39" s="1"/>
      <c r="L39" s="1"/>
      <c r="M39" s="1"/>
      <c r="N39" s="6"/>
      <c r="O39" s="23"/>
      <c r="P39" s="23"/>
      <c r="Q39" s="43">
        <f t="shared" si="0"/>
        <v>24</v>
      </c>
    </row>
    <row r="40" spans="1:17" ht="12.75">
      <c r="A40" s="25">
        <v>36</v>
      </c>
      <c r="B40" s="11"/>
      <c r="C40" s="9" t="s">
        <v>135</v>
      </c>
      <c r="D40" s="10" t="s">
        <v>137</v>
      </c>
      <c r="E40" s="2" t="s">
        <v>72</v>
      </c>
      <c r="F40" s="7" t="s">
        <v>14</v>
      </c>
      <c r="G40" s="24" t="s">
        <v>197</v>
      </c>
      <c r="H40" s="24"/>
      <c r="I40" s="32">
        <v>3</v>
      </c>
      <c r="J40" s="1">
        <v>3</v>
      </c>
      <c r="K40" s="1"/>
      <c r="L40" s="1"/>
      <c r="M40" s="1"/>
      <c r="N40" s="6"/>
      <c r="O40" s="23"/>
      <c r="P40" s="23"/>
      <c r="Q40" s="43">
        <f t="shared" si="0"/>
        <v>24</v>
      </c>
    </row>
    <row r="41" spans="1:17" ht="12.75">
      <c r="A41" s="25">
        <v>37</v>
      </c>
      <c r="B41" s="11"/>
      <c r="C41" s="9" t="s">
        <v>127</v>
      </c>
      <c r="D41" s="10" t="s">
        <v>137</v>
      </c>
      <c r="E41" s="2" t="s">
        <v>72</v>
      </c>
      <c r="F41" s="7" t="s">
        <v>14</v>
      </c>
      <c r="G41" s="24" t="s">
        <v>197</v>
      </c>
      <c r="H41" s="24"/>
      <c r="I41" s="32"/>
      <c r="J41" s="1">
        <v>3</v>
      </c>
      <c r="K41" s="1">
        <v>2</v>
      </c>
      <c r="L41" s="1"/>
      <c r="M41" s="1"/>
      <c r="N41" s="6"/>
      <c r="O41" s="23"/>
      <c r="P41" s="23"/>
      <c r="Q41" s="43">
        <f t="shared" si="0"/>
        <v>20</v>
      </c>
    </row>
    <row r="42" spans="1:17" ht="12.75">
      <c r="A42" s="25">
        <v>38</v>
      </c>
      <c r="B42" s="11"/>
      <c r="C42" s="9" t="s">
        <v>132</v>
      </c>
      <c r="D42" s="10" t="s">
        <v>142</v>
      </c>
      <c r="E42" s="2" t="s">
        <v>72</v>
      </c>
      <c r="F42" s="7" t="s">
        <v>14</v>
      </c>
      <c r="G42" s="24" t="s">
        <v>197</v>
      </c>
      <c r="H42" s="24"/>
      <c r="I42" s="32"/>
      <c r="J42" s="1">
        <v>2</v>
      </c>
      <c r="K42" s="1">
        <v>3</v>
      </c>
      <c r="L42" s="1"/>
      <c r="M42" s="1"/>
      <c r="N42" s="6"/>
      <c r="O42" s="23"/>
      <c r="P42" s="23"/>
      <c r="Q42" s="43">
        <f t="shared" si="0"/>
        <v>20</v>
      </c>
    </row>
    <row r="43" spans="1:17" ht="12.75">
      <c r="A43" s="25">
        <v>39</v>
      </c>
      <c r="B43" s="11"/>
      <c r="C43" s="9" t="s">
        <v>180</v>
      </c>
      <c r="D43" s="10" t="s">
        <v>99</v>
      </c>
      <c r="E43" s="2" t="s">
        <v>164</v>
      </c>
      <c r="F43" s="7" t="s">
        <v>35</v>
      </c>
      <c r="G43" s="24" t="s">
        <v>197</v>
      </c>
      <c r="H43" s="24"/>
      <c r="I43" s="32"/>
      <c r="J43" s="1">
        <v>1</v>
      </c>
      <c r="K43" s="1">
        <v>3</v>
      </c>
      <c r="L43" s="1"/>
      <c r="M43" s="1"/>
      <c r="N43" s="6"/>
      <c r="O43" s="23"/>
      <c r="P43" s="23"/>
      <c r="Q43" s="43">
        <f t="shared" si="0"/>
        <v>16</v>
      </c>
    </row>
    <row r="44" spans="1:17" ht="12.75">
      <c r="A44" s="25">
        <v>40</v>
      </c>
      <c r="B44" s="11"/>
      <c r="C44" s="9" t="s">
        <v>129</v>
      </c>
      <c r="D44" s="10" t="s">
        <v>71</v>
      </c>
      <c r="E44" s="2" t="s">
        <v>161</v>
      </c>
      <c r="F44" s="7" t="s">
        <v>9</v>
      </c>
      <c r="G44" s="24" t="s">
        <v>197</v>
      </c>
      <c r="H44" s="24"/>
      <c r="I44" s="32">
        <v>3</v>
      </c>
      <c r="J44" s="1"/>
      <c r="K44" s="1"/>
      <c r="L44" s="1"/>
      <c r="M44" s="1"/>
      <c r="N44" s="6"/>
      <c r="O44" s="23"/>
      <c r="P44" s="23"/>
      <c r="Q44" s="43">
        <f t="shared" si="0"/>
        <v>12</v>
      </c>
    </row>
    <row r="45" spans="1:17" ht="12.75">
      <c r="A45" s="25">
        <v>41</v>
      </c>
      <c r="B45" s="11"/>
      <c r="C45" s="9" t="s">
        <v>147</v>
      </c>
      <c r="D45" s="10" t="s">
        <v>91</v>
      </c>
      <c r="E45" s="2" t="s">
        <v>130</v>
      </c>
      <c r="F45" s="7" t="s">
        <v>14</v>
      </c>
      <c r="G45" s="24" t="s">
        <v>198</v>
      </c>
      <c r="H45" s="24"/>
      <c r="I45" s="32"/>
      <c r="J45" s="1"/>
      <c r="K45" s="1">
        <v>3</v>
      </c>
      <c r="L45" s="1"/>
      <c r="M45" s="1"/>
      <c r="N45" s="6"/>
      <c r="O45" s="23"/>
      <c r="P45" s="23"/>
      <c r="Q45" s="43">
        <f t="shared" si="0"/>
        <v>12</v>
      </c>
    </row>
    <row r="46" spans="1:17" ht="12.75">
      <c r="A46" s="25">
        <v>42</v>
      </c>
      <c r="B46" s="11"/>
      <c r="C46" s="9" t="s">
        <v>146</v>
      </c>
      <c r="D46" s="30" t="s">
        <v>99</v>
      </c>
      <c r="E46" s="2" t="s">
        <v>102</v>
      </c>
      <c r="F46" s="7" t="s">
        <v>9</v>
      </c>
      <c r="G46" s="24" t="s">
        <v>197</v>
      </c>
      <c r="H46" s="24"/>
      <c r="I46" s="32"/>
      <c r="J46" s="1"/>
      <c r="K46" s="1">
        <v>3</v>
      </c>
      <c r="L46" s="1"/>
      <c r="M46" s="1"/>
      <c r="N46" s="6"/>
      <c r="O46" s="23"/>
      <c r="P46" s="23"/>
      <c r="Q46" s="43">
        <f t="shared" si="0"/>
        <v>12</v>
      </c>
    </row>
    <row r="47" spans="1:17" ht="12.75">
      <c r="A47" s="25">
        <v>43</v>
      </c>
      <c r="B47" s="11"/>
      <c r="C47" s="9" t="s">
        <v>105</v>
      </c>
      <c r="D47" s="11">
        <v>2003</v>
      </c>
      <c r="E47" s="2" t="s">
        <v>67</v>
      </c>
      <c r="F47" s="7" t="s">
        <v>18</v>
      </c>
      <c r="G47" s="24" t="s">
        <v>197</v>
      </c>
      <c r="H47" s="24"/>
      <c r="I47" s="32"/>
      <c r="J47" s="1">
        <v>3</v>
      </c>
      <c r="K47" s="1"/>
      <c r="L47" s="1"/>
      <c r="M47" s="1"/>
      <c r="N47" s="6"/>
      <c r="O47" s="23"/>
      <c r="P47" s="23"/>
      <c r="Q47" s="43">
        <f t="shared" si="0"/>
        <v>12</v>
      </c>
    </row>
    <row r="48" spans="1:17" ht="12.75">
      <c r="A48" s="25">
        <v>44</v>
      </c>
      <c r="B48" s="11"/>
      <c r="C48" s="9" t="s">
        <v>162</v>
      </c>
      <c r="D48" s="10" t="s">
        <v>137</v>
      </c>
      <c r="E48" s="2" t="s">
        <v>57</v>
      </c>
      <c r="F48" s="7" t="s">
        <v>18</v>
      </c>
      <c r="G48" s="24" t="s">
        <v>197</v>
      </c>
      <c r="H48" s="24"/>
      <c r="I48" s="32">
        <v>3</v>
      </c>
      <c r="J48" s="1"/>
      <c r="K48" s="1"/>
      <c r="L48" s="1"/>
      <c r="M48" s="1"/>
      <c r="N48" s="6"/>
      <c r="O48" s="23"/>
      <c r="P48" s="23"/>
      <c r="Q48" s="43">
        <f t="shared" si="0"/>
        <v>12</v>
      </c>
    </row>
    <row r="49" spans="1:17" ht="12.75">
      <c r="A49" s="25">
        <v>45</v>
      </c>
      <c r="B49" s="11"/>
      <c r="C49" s="9" t="s">
        <v>133</v>
      </c>
      <c r="D49" s="10" t="s">
        <v>71</v>
      </c>
      <c r="E49" s="2" t="s">
        <v>72</v>
      </c>
      <c r="F49" s="7" t="s">
        <v>14</v>
      </c>
      <c r="G49" s="24" t="s">
        <v>197</v>
      </c>
      <c r="H49" s="24"/>
      <c r="I49" s="32"/>
      <c r="J49" s="1"/>
      <c r="K49" s="1">
        <v>3</v>
      </c>
      <c r="L49" s="1"/>
      <c r="M49" s="1"/>
      <c r="N49" s="6"/>
      <c r="O49" s="23"/>
      <c r="P49" s="23"/>
      <c r="Q49" s="43">
        <f t="shared" si="0"/>
        <v>12</v>
      </c>
    </row>
    <row r="50" spans="1:17" ht="12.75">
      <c r="A50" s="25">
        <v>46</v>
      </c>
      <c r="B50" s="11"/>
      <c r="C50" s="9" t="s">
        <v>192</v>
      </c>
      <c r="D50" s="10" t="s">
        <v>71</v>
      </c>
      <c r="E50" s="2" t="s">
        <v>187</v>
      </c>
      <c r="F50" s="7" t="s">
        <v>14</v>
      </c>
      <c r="G50" s="24" t="s">
        <v>197</v>
      </c>
      <c r="H50" s="24"/>
      <c r="I50" s="32"/>
      <c r="J50" s="1"/>
      <c r="K50" s="1"/>
      <c r="L50" s="1">
        <v>3</v>
      </c>
      <c r="M50" s="1"/>
      <c r="N50" s="6"/>
      <c r="O50" s="23"/>
      <c r="P50" s="23"/>
      <c r="Q50" s="43">
        <f t="shared" si="0"/>
        <v>12</v>
      </c>
    </row>
    <row r="51" spans="1:17" ht="13.5" thickBot="1">
      <c r="A51" s="26">
        <v>47</v>
      </c>
      <c r="B51" s="29"/>
      <c r="C51" s="28" t="s">
        <v>138</v>
      </c>
      <c r="D51" s="33" t="s">
        <v>137</v>
      </c>
      <c r="E51" s="27" t="s">
        <v>72</v>
      </c>
      <c r="F51" s="34" t="s">
        <v>14</v>
      </c>
      <c r="G51" s="19" t="s">
        <v>197</v>
      </c>
      <c r="H51" s="19"/>
      <c r="I51" s="82"/>
      <c r="J51" s="79"/>
      <c r="K51" s="79">
        <v>1</v>
      </c>
      <c r="L51" s="79"/>
      <c r="M51" s="79"/>
      <c r="N51" s="90"/>
      <c r="O51" s="92"/>
      <c r="P51" s="92"/>
      <c r="Q51" s="80">
        <f t="shared" si="0"/>
        <v>4</v>
      </c>
    </row>
    <row r="52" spans="1:17" ht="12.75">
      <c r="A52" s="4"/>
      <c r="B52" s="4"/>
      <c r="C52" s="52"/>
      <c r="D52" s="53"/>
      <c r="E52" s="4"/>
      <c r="F52" s="4"/>
      <c r="G52" s="4"/>
      <c r="H52" s="4"/>
      <c r="I52" s="76"/>
      <c r="J52" s="4"/>
      <c r="K52" s="4"/>
      <c r="L52" s="4"/>
      <c r="M52" s="4"/>
      <c r="N52" s="4"/>
      <c r="O52" s="4"/>
      <c r="P52" s="4"/>
      <c r="Q52" s="4"/>
    </row>
    <row r="53" spans="1:17" ht="12.75">
      <c r="A53" s="4"/>
      <c r="B53" s="4"/>
      <c r="C53" s="52"/>
      <c r="D53" s="53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.75">
      <c r="A54" s="4"/>
      <c r="B54" s="4"/>
      <c r="C54" s="52"/>
      <c r="D54" s="53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2.75">
      <c r="A55" s="4"/>
      <c r="B55" s="4"/>
      <c r="C55" s="52"/>
      <c r="D55" s="53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.75">
      <c r="A56" s="4"/>
      <c r="B56" s="4"/>
      <c r="C56" s="52"/>
      <c r="D56" s="53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2.75">
      <c r="A57" s="4"/>
      <c r="B57" s="4"/>
      <c r="C57" s="52"/>
      <c r="D57" s="7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2.75">
      <c r="A58" s="4"/>
      <c r="B58" s="4"/>
      <c r="C58" s="52"/>
      <c r="D58" s="53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2.75">
      <c r="A59" s="4"/>
      <c r="B59" s="4"/>
      <c r="C59" s="52"/>
      <c r="D59" s="53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2.75">
      <c r="A60" s="4"/>
      <c r="B60" s="4"/>
      <c r="C60" s="52"/>
      <c r="D60" s="5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2.75">
      <c r="A61" s="4"/>
      <c r="B61" s="4"/>
      <c r="C61" s="52"/>
      <c r="D61" s="5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2.75">
      <c r="A62" s="4"/>
      <c r="B62" s="4"/>
      <c r="C62" s="52"/>
      <c r="D62" s="53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2.75">
      <c r="A63" s="4"/>
      <c r="B63" s="4"/>
      <c r="C63" s="52"/>
      <c r="D63" s="5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2.75">
      <c r="A64" s="4"/>
      <c r="B64" s="4"/>
      <c r="C64" s="52"/>
      <c r="D64" s="53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2.75">
      <c r="A65" s="4"/>
      <c r="B65" s="4"/>
      <c r="C65" s="52"/>
      <c r="D65" s="53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2.75">
      <c r="A66" s="4"/>
      <c r="B66" s="4"/>
      <c r="C66" s="52"/>
      <c r="D66" s="5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2.75">
      <c r="A67" s="4"/>
      <c r="B67" s="4"/>
      <c r="C67" s="52"/>
      <c r="D67" s="5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2.75">
      <c r="A68" s="4"/>
      <c r="B68" s="4"/>
      <c r="C68" s="52"/>
      <c r="D68" s="53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2.75">
      <c r="A69" s="4"/>
      <c r="B69" s="4"/>
      <c r="C69" s="52"/>
      <c r="D69" s="53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2.75">
      <c r="A70" s="4"/>
      <c r="B70" s="4"/>
      <c r="C70" s="52"/>
      <c r="D70" s="53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2.75">
      <c r="A71" s="4"/>
      <c r="B71" s="4"/>
      <c r="C71" s="52"/>
      <c r="D71" s="53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2.75">
      <c r="A72" s="4"/>
      <c r="B72" s="4"/>
      <c r="C72" s="52"/>
      <c r="D72" s="5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2.75">
      <c r="A73" s="4"/>
      <c r="B73" s="4"/>
      <c r="C73" s="52"/>
      <c r="D73" s="5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2.75">
      <c r="A74" s="4"/>
      <c r="B74" s="4"/>
      <c r="C74" s="52"/>
      <c r="D74" s="5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2.75">
      <c r="A75" s="4"/>
      <c r="B75" s="4"/>
      <c r="C75" s="52"/>
      <c r="D75" s="5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2.75">
      <c r="A76" s="4"/>
      <c r="B76" s="4"/>
      <c r="C76" s="52"/>
      <c r="D76" s="5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2.75">
      <c r="A77" s="4"/>
      <c r="B77" s="4"/>
      <c r="C77" s="52"/>
      <c r="D77" s="5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2.75">
      <c r="A78" s="4"/>
      <c r="B78" s="4"/>
      <c r="C78" s="52"/>
      <c r="D78" s="5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2.75">
      <c r="A79" s="4"/>
      <c r="B79" s="4"/>
      <c r="C79" s="52"/>
      <c r="D79" s="5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2.75">
      <c r="A80" s="4"/>
      <c r="B80" s="4"/>
      <c r="C80" s="52"/>
      <c r="D80" s="5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2.75">
      <c r="A81" s="4"/>
      <c r="B81" s="4"/>
      <c r="C81" s="52"/>
      <c r="D81" s="5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2.75">
      <c r="A82" s="4"/>
      <c r="B82" s="4"/>
      <c r="C82" s="52"/>
      <c r="D82" s="5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2.75">
      <c r="A83" s="4"/>
      <c r="B83" s="4"/>
      <c r="C83" s="52"/>
      <c r="D83" s="5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</sheetData>
  <sheetProtection/>
  <mergeCells count="2">
    <mergeCell ref="H3:H4"/>
    <mergeCell ref="I3:P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9"/>
  <sheetViews>
    <sheetView zoomScalePageLayoutView="0" workbookViewId="0" topLeftCell="A1">
      <selection activeCell="S40" sqref="S40"/>
    </sheetView>
  </sheetViews>
  <sheetFormatPr defaultColWidth="9.140625" defaultRowHeight="12.75"/>
  <cols>
    <col min="1" max="1" width="7.140625" style="0" customWidth="1"/>
    <col min="2" max="2" width="1.8515625" style="0" customWidth="1"/>
    <col min="3" max="3" width="19.421875" style="0" bestFit="1" customWidth="1"/>
    <col min="4" max="4" width="5.00390625" style="0" bestFit="1" customWidth="1"/>
    <col min="5" max="5" width="17.00390625" style="0" bestFit="1" customWidth="1"/>
    <col min="6" max="6" width="6.140625" style="0" bestFit="1" customWidth="1"/>
    <col min="7" max="7" width="2.8515625" style="0" bestFit="1" customWidth="1"/>
    <col min="8" max="8" width="10.140625" style="0" customWidth="1"/>
    <col min="9" max="9" width="9.57421875" style="0" bestFit="1" customWidth="1"/>
    <col min="10" max="10" width="9.00390625" style="0" bestFit="1" customWidth="1"/>
    <col min="11" max="11" width="8.7109375" style="0" bestFit="1" customWidth="1"/>
    <col min="12" max="12" width="7.8515625" style="0" bestFit="1" customWidth="1"/>
    <col min="13" max="13" width="7.8515625" style="0" customWidth="1"/>
    <col min="14" max="14" width="7.8515625" style="0" bestFit="1" customWidth="1"/>
    <col min="15" max="15" width="6.7109375" style="0" customWidth="1"/>
    <col min="16" max="16" width="7.00390625" style="0" customWidth="1"/>
  </cols>
  <sheetData>
    <row r="1" spans="1:2" ht="18">
      <c r="A1" s="3" t="s">
        <v>156</v>
      </c>
      <c r="B1" s="3"/>
    </row>
    <row r="2" spans="1:2" ht="18.75" thickBot="1">
      <c r="A2" s="3"/>
      <c r="B2" s="3"/>
    </row>
    <row r="3" spans="1:17" ht="13.5" thickBot="1">
      <c r="A3" s="4"/>
      <c r="B3" s="4"/>
      <c r="C3" s="4"/>
      <c r="D3" s="4"/>
      <c r="E3" s="4"/>
      <c r="F3" s="4"/>
      <c r="G3" s="4"/>
      <c r="H3" s="132" t="s">
        <v>5</v>
      </c>
      <c r="I3" s="134" t="s">
        <v>6</v>
      </c>
      <c r="J3" s="135"/>
      <c r="K3" s="135"/>
      <c r="L3" s="135"/>
      <c r="M3" s="135"/>
      <c r="N3" s="135"/>
      <c r="O3" s="135"/>
      <c r="P3" s="136"/>
      <c r="Q3" s="4"/>
    </row>
    <row r="4" spans="1:17" ht="13.5" thickBot="1">
      <c r="A4" s="13" t="s">
        <v>0</v>
      </c>
      <c r="B4" s="41"/>
      <c r="C4" s="14" t="s">
        <v>1</v>
      </c>
      <c r="D4" s="14" t="s">
        <v>2</v>
      </c>
      <c r="E4" s="14" t="s">
        <v>3</v>
      </c>
      <c r="F4" s="17" t="s">
        <v>4</v>
      </c>
      <c r="G4" s="105" t="s">
        <v>196</v>
      </c>
      <c r="H4" s="137"/>
      <c r="I4" s="61" t="s">
        <v>183</v>
      </c>
      <c r="J4" s="62" t="s">
        <v>184</v>
      </c>
      <c r="K4" s="62" t="s">
        <v>182</v>
      </c>
      <c r="L4" s="62"/>
      <c r="M4" s="62"/>
      <c r="N4" s="62"/>
      <c r="O4" s="87" t="s">
        <v>155</v>
      </c>
      <c r="P4" s="63" t="s">
        <v>16</v>
      </c>
      <c r="Q4" s="88" t="s">
        <v>7</v>
      </c>
    </row>
    <row r="5" spans="1:17" ht="12.75">
      <c r="A5" s="67">
        <v>1</v>
      </c>
      <c r="B5" s="40"/>
      <c r="C5" s="69" t="s">
        <v>50</v>
      </c>
      <c r="D5" s="100" t="s">
        <v>42</v>
      </c>
      <c r="E5" s="68" t="s">
        <v>30</v>
      </c>
      <c r="F5" s="71" t="s">
        <v>9</v>
      </c>
      <c r="G5" s="66" t="s">
        <v>197</v>
      </c>
      <c r="H5" s="94">
        <v>327.5</v>
      </c>
      <c r="I5" s="81">
        <v>20</v>
      </c>
      <c r="J5" s="78"/>
      <c r="K5" s="78">
        <v>15</v>
      </c>
      <c r="L5" s="78"/>
      <c r="M5" s="78"/>
      <c r="N5" s="78"/>
      <c r="O5" s="78"/>
      <c r="P5" s="101"/>
      <c r="Q5" s="66">
        <f aca="true" t="shared" si="0" ref="Q5:Q50">H5+4*I5+4*J5+4*K5+4*L5+4*M5+4*N5+4*O5+5*P5</f>
        <v>467.5</v>
      </c>
    </row>
    <row r="6" spans="1:17" ht="12.75">
      <c r="A6" s="25">
        <v>2</v>
      </c>
      <c r="B6" s="44"/>
      <c r="C6" s="9" t="s">
        <v>24</v>
      </c>
      <c r="D6" s="30" t="s">
        <v>99</v>
      </c>
      <c r="E6" s="2" t="s">
        <v>61</v>
      </c>
      <c r="F6" s="7" t="s">
        <v>14</v>
      </c>
      <c r="G6" s="24" t="s">
        <v>197</v>
      </c>
      <c r="H6" s="95">
        <v>339.06</v>
      </c>
      <c r="I6" s="32"/>
      <c r="J6" s="1">
        <v>20</v>
      </c>
      <c r="K6" s="1"/>
      <c r="L6" s="1"/>
      <c r="M6" s="1"/>
      <c r="N6" s="1"/>
      <c r="O6" s="1"/>
      <c r="P6" s="99"/>
      <c r="Q6" s="24">
        <f t="shared" si="0"/>
        <v>419.06</v>
      </c>
    </row>
    <row r="7" spans="1:17" ht="12.75">
      <c r="A7" s="25">
        <v>3</v>
      </c>
      <c r="B7" s="11"/>
      <c r="C7" s="37" t="s">
        <v>21</v>
      </c>
      <c r="D7" s="11">
        <v>2000</v>
      </c>
      <c r="E7" s="2" t="s">
        <v>13</v>
      </c>
      <c r="F7" s="7" t="s">
        <v>14</v>
      </c>
      <c r="G7" s="24" t="s">
        <v>198</v>
      </c>
      <c r="H7" s="95">
        <v>273.48</v>
      </c>
      <c r="I7" s="32">
        <v>30</v>
      </c>
      <c r="J7" s="1"/>
      <c r="K7" s="1"/>
      <c r="L7" s="1"/>
      <c r="M7" s="1"/>
      <c r="N7" s="1"/>
      <c r="O7" s="1"/>
      <c r="P7" s="99"/>
      <c r="Q7" s="24">
        <f t="shared" si="0"/>
        <v>393.48</v>
      </c>
    </row>
    <row r="8" spans="1:17" ht="12.75">
      <c r="A8" s="25">
        <v>4</v>
      </c>
      <c r="B8" s="11"/>
      <c r="C8" s="9" t="s">
        <v>25</v>
      </c>
      <c r="D8" s="30" t="s">
        <v>89</v>
      </c>
      <c r="E8" s="2" t="s">
        <v>61</v>
      </c>
      <c r="F8" s="7" t="s">
        <v>14</v>
      </c>
      <c r="G8" s="24" t="s">
        <v>198</v>
      </c>
      <c r="H8" s="95">
        <v>248.4</v>
      </c>
      <c r="I8" s="32">
        <v>15</v>
      </c>
      <c r="J8" s="1">
        <v>15</v>
      </c>
      <c r="K8" s="1"/>
      <c r="L8" s="1"/>
      <c r="M8" s="1"/>
      <c r="N8" s="1"/>
      <c r="O8" s="1"/>
      <c r="P8" s="99"/>
      <c r="Q8" s="24">
        <f t="shared" si="0"/>
        <v>368.4</v>
      </c>
    </row>
    <row r="9" spans="1:17" ht="12.75">
      <c r="A9" s="25">
        <v>5</v>
      </c>
      <c r="B9" s="2"/>
      <c r="C9" s="37" t="s">
        <v>19</v>
      </c>
      <c r="D9" s="11">
        <v>1999</v>
      </c>
      <c r="E9" s="31" t="s">
        <v>57</v>
      </c>
      <c r="F9" s="51" t="s">
        <v>18</v>
      </c>
      <c r="G9" s="107" t="s">
        <v>197</v>
      </c>
      <c r="H9" s="96">
        <v>351.52</v>
      </c>
      <c r="I9" s="12"/>
      <c r="J9" s="2"/>
      <c r="K9" s="2"/>
      <c r="L9" s="2"/>
      <c r="M9" s="2"/>
      <c r="N9" s="2"/>
      <c r="O9" s="2"/>
      <c r="P9" s="7"/>
      <c r="Q9" s="24">
        <f t="shared" si="0"/>
        <v>351.52</v>
      </c>
    </row>
    <row r="10" spans="1:17" ht="12.75">
      <c r="A10" s="25">
        <v>6</v>
      </c>
      <c r="B10" s="11"/>
      <c r="C10" s="36" t="s">
        <v>111</v>
      </c>
      <c r="D10" s="30" t="s">
        <v>89</v>
      </c>
      <c r="E10" s="2" t="s">
        <v>112</v>
      </c>
      <c r="F10" s="7" t="s">
        <v>18</v>
      </c>
      <c r="G10" s="24" t="s">
        <v>197</v>
      </c>
      <c r="H10" s="95">
        <v>281.18</v>
      </c>
      <c r="I10" s="32"/>
      <c r="J10" s="1"/>
      <c r="K10" s="1">
        <v>6</v>
      </c>
      <c r="L10" s="1"/>
      <c r="M10" s="1"/>
      <c r="N10" s="1"/>
      <c r="O10" s="1"/>
      <c r="P10" s="99"/>
      <c r="Q10" s="24">
        <f t="shared" si="0"/>
        <v>305.18</v>
      </c>
    </row>
    <row r="11" spans="1:17" ht="12.75">
      <c r="A11" s="25">
        <v>7</v>
      </c>
      <c r="B11" s="2"/>
      <c r="C11" s="9" t="s">
        <v>38</v>
      </c>
      <c r="D11" s="30" t="s">
        <v>89</v>
      </c>
      <c r="E11" s="2" t="s">
        <v>34</v>
      </c>
      <c r="F11" s="7" t="s">
        <v>35</v>
      </c>
      <c r="G11" s="24" t="s">
        <v>197</v>
      </c>
      <c r="H11" s="97">
        <v>301.2</v>
      </c>
      <c r="I11" s="32"/>
      <c r="J11" s="2"/>
      <c r="K11" s="2"/>
      <c r="L11" s="2"/>
      <c r="M11" s="2"/>
      <c r="N11" s="2"/>
      <c r="O11" s="2"/>
      <c r="P11" s="7"/>
      <c r="Q11" s="24">
        <f t="shared" si="0"/>
        <v>301.2</v>
      </c>
    </row>
    <row r="12" spans="1:17" ht="12.75">
      <c r="A12" s="25">
        <v>8</v>
      </c>
      <c r="B12" s="11"/>
      <c r="C12" s="37" t="s">
        <v>28</v>
      </c>
      <c r="D12" s="11">
        <v>2000</v>
      </c>
      <c r="E12" s="2" t="s">
        <v>61</v>
      </c>
      <c r="F12" s="7" t="s">
        <v>14</v>
      </c>
      <c r="G12" s="24" t="s">
        <v>198</v>
      </c>
      <c r="H12" s="95">
        <v>248.28</v>
      </c>
      <c r="I12" s="32">
        <v>10</v>
      </c>
      <c r="J12" s="1"/>
      <c r="K12" s="1"/>
      <c r="L12" s="1"/>
      <c r="M12" s="1"/>
      <c r="N12" s="1"/>
      <c r="O12" s="1"/>
      <c r="P12" s="99"/>
      <c r="Q12" s="24">
        <f t="shared" si="0"/>
        <v>288.28</v>
      </c>
    </row>
    <row r="13" spans="1:17" ht="12.75">
      <c r="A13" s="25">
        <v>9</v>
      </c>
      <c r="B13" s="11"/>
      <c r="C13" s="36" t="s">
        <v>114</v>
      </c>
      <c r="D13" s="30" t="s">
        <v>99</v>
      </c>
      <c r="E13" s="2" t="s">
        <v>13</v>
      </c>
      <c r="F13" s="7" t="s">
        <v>14</v>
      </c>
      <c r="G13" s="24" t="s">
        <v>197</v>
      </c>
      <c r="H13" s="95">
        <v>154.29</v>
      </c>
      <c r="I13" s="32">
        <v>15</v>
      </c>
      <c r="J13" s="1">
        <v>10</v>
      </c>
      <c r="K13" s="1"/>
      <c r="L13" s="1"/>
      <c r="M13" s="1"/>
      <c r="N13" s="1"/>
      <c r="O13" s="1"/>
      <c r="P13" s="99"/>
      <c r="Q13" s="24">
        <f t="shared" si="0"/>
        <v>254.29</v>
      </c>
    </row>
    <row r="14" spans="1:17" ht="12.75">
      <c r="A14" s="25">
        <v>10</v>
      </c>
      <c r="B14" s="11"/>
      <c r="C14" s="9" t="s">
        <v>55</v>
      </c>
      <c r="D14" s="30" t="s">
        <v>71</v>
      </c>
      <c r="E14" s="2" t="s">
        <v>30</v>
      </c>
      <c r="F14" s="7" t="s">
        <v>9</v>
      </c>
      <c r="G14" s="24" t="s">
        <v>197</v>
      </c>
      <c r="H14" s="95">
        <v>80.28</v>
      </c>
      <c r="I14" s="32"/>
      <c r="J14" s="1">
        <v>3</v>
      </c>
      <c r="K14" s="1">
        <v>10</v>
      </c>
      <c r="L14" s="1"/>
      <c r="M14" s="1"/>
      <c r="N14" s="1"/>
      <c r="O14" s="1"/>
      <c r="P14" s="99"/>
      <c r="Q14" s="24">
        <f t="shared" si="0"/>
        <v>132.28</v>
      </c>
    </row>
    <row r="15" spans="1:17" ht="12.75">
      <c r="A15" s="25">
        <v>11</v>
      </c>
      <c r="B15" s="11"/>
      <c r="C15" s="37" t="s">
        <v>31</v>
      </c>
      <c r="D15" s="11">
        <v>2000</v>
      </c>
      <c r="E15" s="2" t="s">
        <v>32</v>
      </c>
      <c r="F15" s="7" t="s">
        <v>18</v>
      </c>
      <c r="G15" s="24" t="s">
        <v>197</v>
      </c>
      <c r="H15" s="95">
        <v>77.71</v>
      </c>
      <c r="I15" s="32">
        <v>6</v>
      </c>
      <c r="J15" s="1">
        <v>2</v>
      </c>
      <c r="K15" s="1"/>
      <c r="L15" s="1"/>
      <c r="M15" s="1"/>
      <c r="N15" s="1"/>
      <c r="O15" s="1"/>
      <c r="P15" s="99"/>
      <c r="Q15" s="24">
        <f t="shared" si="0"/>
        <v>109.71</v>
      </c>
    </row>
    <row r="16" spans="1:17" ht="12.75">
      <c r="A16" s="25">
        <v>12</v>
      </c>
      <c r="B16" s="44"/>
      <c r="C16" s="36" t="s">
        <v>58</v>
      </c>
      <c r="D16" s="30" t="s">
        <v>42</v>
      </c>
      <c r="E16" s="2" t="s">
        <v>59</v>
      </c>
      <c r="F16" s="7" t="s">
        <v>9</v>
      </c>
      <c r="G16" s="24" t="s">
        <v>197</v>
      </c>
      <c r="H16" s="95">
        <v>15</v>
      </c>
      <c r="I16" s="32">
        <v>10</v>
      </c>
      <c r="J16" s="1">
        <v>10</v>
      </c>
      <c r="K16" s="1"/>
      <c r="L16" s="1"/>
      <c r="M16" s="1"/>
      <c r="N16" s="1"/>
      <c r="O16" s="1"/>
      <c r="P16" s="99"/>
      <c r="Q16" s="24">
        <f t="shared" si="0"/>
        <v>95</v>
      </c>
    </row>
    <row r="17" spans="1:17" ht="12.75">
      <c r="A17" s="25">
        <v>13</v>
      </c>
      <c r="B17" s="2"/>
      <c r="C17" s="9" t="s">
        <v>113</v>
      </c>
      <c r="D17" s="30" t="s">
        <v>42</v>
      </c>
      <c r="E17" s="2" t="s">
        <v>57</v>
      </c>
      <c r="F17" s="7" t="s">
        <v>18</v>
      </c>
      <c r="G17" s="24" t="s">
        <v>197</v>
      </c>
      <c r="H17" s="95">
        <v>27.58</v>
      </c>
      <c r="I17" s="32">
        <v>10</v>
      </c>
      <c r="J17" s="1"/>
      <c r="K17" s="1">
        <v>2</v>
      </c>
      <c r="L17" s="1"/>
      <c r="M17" s="1"/>
      <c r="N17" s="1"/>
      <c r="O17" s="1"/>
      <c r="P17" s="99"/>
      <c r="Q17" s="24">
        <f t="shared" si="0"/>
        <v>75.58</v>
      </c>
    </row>
    <row r="18" spans="1:17" ht="12.75">
      <c r="A18" s="25">
        <v>14</v>
      </c>
      <c r="B18" s="2"/>
      <c r="C18" s="9" t="s">
        <v>39</v>
      </c>
      <c r="D18" s="30" t="s">
        <v>42</v>
      </c>
      <c r="E18" s="2" t="s">
        <v>40</v>
      </c>
      <c r="F18" s="7" t="s">
        <v>14</v>
      </c>
      <c r="G18" s="24" t="s">
        <v>198</v>
      </c>
      <c r="H18" s="95">
        <v>17.2</v>
      </c>
      <c r="I18" s="32">
        <v>10</v>
      </c>
      <c r="J18" s="1">
        <v>2</v>
      </c>
      <c r="K18" s="1"/>
      <c r="L18" s="1"/>
      <c r="M18" s="1"/>
      <c r="N18" s="1"/>
      <c r="O18" s="1"/>
      <c r="P18" s="99"/>
      <c r="Q18" s="24">
        <f t="shared" si="0"/>
        <v>65.2</v>
      </c>
    </row>
    <row r="19" spans="1:17" ht="12.75">
      <c r="A19" s="25">
        <v>15</v>
      </c>
      <c r="B19" s="11"/>
      <c r="C19" s="36" t="s">
        <v>26</v>
      </c>
      <c r="D19" s="30" t="s">
        <v>42</v>
      </c>
      <c r="E19" s="2" t="s">
        <v>32</v>
      </c>
      <c r="F19" s="7" t="s">
        <v>18</v>
      </c>
      <c r="G19" s="24" t="s">
        <v>197</v>
      </c>
      <c r="H19" s="95">
        <v>15</v>
      </c>
      <c r="I19" s="32">
        <v>3</v>
      </c>
      <c r="J19" s="1">
        <v>6</v>
      </c>
      <c r="K19" s="1"/>
      <c r="L19" s="1"/>
      <c r="M19" s="1"/>
      <c r="N19" s="1"/>
      <c r="O19" s="1"/>
      <c r="P19" s="99"/>
      <c r="Q19" s="24">
        <f t="shared" si="0"/>
        <v>51</v>
      </c>
    </row>
    <row r="20" spans="1:17" ht="12.75">
      <c r="A20" s="25">
        <v>16</v>
      </c>
      <c r="B20" s="44"/>
      <c r="C20" s="9" t="s">
        <v>47</v>
      </c>
      <c r="D20" s="10" t="s">
        <v>42</v>
      </c>
      <c r="E20" s="2" t="s">
        <v>48</v>
      </c>
      <c r="F20" s="7" t="s">
        <v>11</v>
      </c>
      <c r="G20" s="24" t="s">
        <v>197</v>
      </c>
      <c r="H20" s="95"/>
      <c r="I20" s="32">
        <v>6</v>
      </c>
      <c r="J20" s="1"/>
      <c r="K20" s="1">
        <v>6</v>
      </c>
      <c r="L20" s="1"/>
      <c r="M20" s="1"/>
      <c r="N20" s="1"/>
      <c r="O20" s="1"/>
      <c r="P20" s="99"/>
      <c r="Q20" s="24">
        <f t="shared" si="0"/>
        <v>48</v>
      </c>
    </row>
    <row r="21" spans="1:17" ht="12.75">
      <c r="A21" s="25">
        <v>17</v>
      </c>
      <c r="B21" s="11"/>
      <c r="C21" s="9" t="s">
        <v>51</v>
      </c>
      <c r="D21" s="30" t="s">
        <v>42</v>
      </c>
      <c r="E21" s="2" t="s">
        <v>44</v>
      </c>
      <c r="F21" s="7" t="s">
        <v>14</v>
      </c>
      <c r="G21" s="24" t="s">
        <v>197</v>
      </c>
      <c r="H21" s="95"/>
      <c r="I21" s="32">
        <v>6</v>
      </c>
      <c r="J21" s="1">
        <v>6</v>
      </c>
      <c r="K21" s="1"/>
      <c r="L21" s="1"/>
      <c r="M21" s="1"/>
      <c r="N21" s="1"/>
      <c r="O21" s="1"/>
      <c r="P21" s="99"/>
      <c r="Q21" s="24">
        <f t="shared" si="0"/>
        <v>48</v>
      </c>
    </row>
    <row r="22" spans="1:17" ht="12.75">
      <c r="A22" s="25">
        <v>18</v>
      </c>
      <c r="B22" s="11"/>
      <c r="C22" s="9" t="s">
        <v>101</v>
      </c>
      <c r="D22" s="30" t="s">
        <v>99</v>
      </c>
      <c r="E22" s="2" t="s">
        <v>160</v>
      </c>
      <c r="F22" s="7" t="s">
        <v>65</v>
      </c>
      <c r="G22" s="24" t="s">
        <v>197</v>
      </c>
      <c r="H22" s="95">
        <v>35.14</v>
      </c>
      <c r="I22" s="32"/>
      <c r="J22" s="1"/>
      <c r="K22" s="1">
        <v>3</v>
      </c>
      <c r="L22" s="1"/>
      <c r="M22" s="1"/>
      <c r="N22" s="1"/>
      <c r="O22" s="1"/>
      <c r="P22" s="99"/>
      <c r="Q22" s="24">
        <f t="shared" si="0"/>
        <v>47.14</v>
      </c>
    </row>
    <row r="23" spans="1:17" ht="12.75">
      <c r="A23" s="25">
        <v>19</v>
      </c>
      <c r="B23" s="11"/>
      <c r="C23" s="37" t="s">
        <v>49</v>
      </c>
      <c r="D23" s="11">
        <v>1999</v>
      </c>
      <c r="E23" s="2" t="s">
        <v>46</v>
      </c>
      <c r="F23" s="7" t="s">
        <v>14</v>
      </c>
      <c r="G23" s="24" t="s">
        <v>197</v>
      </c>
      <c r="H23" s="95"/>
      <c r="I23" s="32">
        <v>3</v>
      </c>
      <c r="J23" s="1">
        <v>6</v>
      </c>
      <c r="K23" s="1"/>
      <c r="L23" s="1"/>
      <c r="M23" s="1"/>
      <c r="N23" s="1"/>
      <c r="O23" s="1"/>
      <c r="P23" s="99"/>
      <c r="Q23" s="24">
        <f t="shared" si="0"/>
        <v>36</v>
      </c>
    </row>
    <row r="24" spans="1:17" ht="12.75">
      <c r="A24" s="25">
        <v>20</v>
      </c>
      <c r="B24" s="11"/>
      <c r="C24" s="9" t="s">
        <v>33</v>
      </c>
      <c r="D24" s="30" t="s">
        <v>42</v>
      </c>
      <c r="E24" s="2" t="s">
        <v>34</v>
      </c>
      <c r="F24" s="7" t="s">
        <v>35</v>
      </c>
      <c r="G24" s="24" t="s">
        <v>197</v>
      </c>
      <c r="H24" s="95"/>
      <c r="I24" s="32">
        <v>6</v>
      </c>
      <c r="J24" s="1">
        <v>3</v>
      </c>
      <c r="K24" s="1"/>
      <c r="L24" s="1"/>
      <c r="M24" s="1"/>
      <c r="N24" s="1"/>
      <c r="O24" s="1"/>
      <c r="P24" s="99"/>
      <c r="Q24" s="24">
        <f t="shared" si="0"/>
        <v>36</v>
      </c>
    </row>
    <row r="25" spans="1:17" ht="12.75">
      <c r="A25" s="25">
        <v>21</v>
      </c>
      <c r="B25" s="11"/>
      <c r="C25" s="36" t="s">
        <v>97</v>
      </c>
      <c r="D25" s="30" t="s">
        <v>42</v>
      </c>
      <c r="E25" s="2" t="s">
        <v>32</v>
      </c>
      <c r="F25" s="7" t="s">
        <v>18</v>
      </c>
      <c r="G25" s="24" t="s">
        <v>198</v>
      </c>
      <c r="H25" s="95"/>
      <c r="I25" s="32">
        <v>6</v>
      </c>
      <c r="J25" s="1">
        <v>3</v>
      </c>
      <c r="K25" s="1"/>
      <c r="L25" s="1"/>
      <c r="M25" s="1"/>
      <c r="N25" s="1"/>
      <c r="O25" s="1"/>
      <c r="P25" s="99"/>
      <c r="Q25" s="24">
        <f t="shared" si="0"/>
        <v>36</v>
      </c>
    </row>
    <row r="26" spans="1:17" ht="12.75">
      <c r="A26" s="25">
        <v>22</v>
      </c>
      <c r="B26" s="11"/>
      <c r="C26" s="37" t="s">
        <v>29</v>
      </c>
      <c r="D26" s="11">
        <v>2001</v>
      </c>
      <c r="E26" s="2" t="s">
        <v>30</v>
      </c>
      <c r="F26" s="7" t="s">
        <v>9</v>
      </c>
      <c r="G26" s="24" t="s">
        <v>197</v>
      </c>
      <c r="H26" s="95">
        <v>12.58</v>
      </c>
      <c r="I26" s="32"/>
      <c r="J26" s="1">
        <v>3</v>
      </c>
      <c r="K26" s="1">
        <v>2</v>
      </c>
      <c r="L26" s="1"/>
      <c r="M26" s="1"/>
      <c r="N26" s="1"/>
      <c r="O26" s="1"/>
      <c r="P26" s="99"/>
      <c r="Q26" s="24">
        <f t="shared" si="0"/>
        <v>32.58</v>
      </c>
    </row>
    <row r="27" spans="1:17" ht="12.75">
      <c r="A27" s="25">
        <v>23</v>
      </c>
      <c r="B27" s="11"/>
      <c r="C27" s="9" t="s">
        <v>115</v>
      </c>
      <c r="D27" s="30" t="s">
        <v>89</v>
      </c>
      <c r="E27" s="2" t="s">
        <v>34</v>
      </c>
      <c r="F27" s="7" t="s">
        <v>35</v>
      </c>
      <c r="G27" s="24" t="s">
        <v>197</v>
      </c>
      <c r="H27" s="95"/>
      <c r="I27" s="32">
        <v>6</v>
      </c>
      <c r="J27" s="1">
        <v>2</v>
      </c>
      <c r="K27" s="1"/>
      <c r="L27" s="1"/>
      <c r="M27" s="1"/>
      <c r="N27" s="1"/>
      <c r="O27" s="1"/>
      <c r="P27" s="99"/>
      <c r="Q27" s="24">
        <f t="shared" si="0"/>
        <v>32</v>
      </c>
    </row>
    <row r="28" spans="1:17" ht="12.75">
      <c r="A28" s="25">
        <v>24</v>
      </c>
      <c r="B28" s="11"/>
      <c r="C28" s="9" t="s">
        <v>121</v>
      </c>
      <c r="D28" s="30" t="s">
        <v>42</v>
      </c>
      <c r="E28" s="2" t="s">
        <v>117</v>
      </c>
      <c r="F28" s="7" t="s">
        <v>9</v>
      </c>
      <c r="G28" s="24" t="s">
        <v>197</v>
      </c>
      <c r="H28" s="95"/>
      <c r="I28" s="32">
        <v>6</v>
      </c>
      <c r="J28" s="1">
        <v>2</v>
      </c>
      <c r="K28" s="1"/>
      <c r="L28" s="1"/>
      <c r="M28" s="1"/>
      <c r="N28" s="1"/>
      <c r="O28" s="1"/>
      <c r="P28" s="99"/>
      <c r="Q28" s="24">
        <f t="shared" si="0"/>
        <v>32</v>
      </c>
    </row>
    <row r="29" spans="1:17" ht="12.75">
      <c r="A29" s="25">
        <v>25</v>
      </c>
      <c r="B29" s="44"/>
      <c r="C29" s="36" t="s">
        <v>62</v>
      </c>
      <c r="D29" s="30" t="s">
        <v>99</v>
      </c>
      <c r="E29" s="2" t="s">
        <v>46</v>
      </c>
      <c r="F29" s="7" t="s">
        <v>14</v>
      </c>
      <c r="G29" s="24" t="s">
        <v>197</v>
      </c>
      <c r="H29" s="95"/>
      <c r="I29" s="32">
        <v>2</v>
      </c>
      <c r="J29" s="1">
        <v>6</v>
      </c>
      <c r="K29" s="1"/>
      <c r="L29" s="1"/>
      <c r="M29" s="1"/>
      <c r="N29" s="1"/>
      <c r="O29" s="1"/>
      <c r="P29" s="99"/>
      <c r="Q29" s="24">
        <f t="shared" si="0"/>
        <v>32</v>
      </c>
    </row>
    <row r="30" spans="1:17" ht="12.75">
      <c r="A30" s="25">
        <v>26</v>
      </c>
      <c r="B30" s="11"/>
      <c r="C30" s="9" t="s">
        <v>90</v>
      </c>
      <c r="D30" s="10" t="s">
        <v>91</v>
      </c>
      <c r="E30" s="2" t="s">
        <v>72</v>
      </c>
      <c r="F30" s="7" t="s">
        <v>14</v>
      </c>
      <c r="G30" s="24" t="s">
        <v>197</v>
      </c>
      <c r="H30" s="95"/>
      <c r="I30" s="32">
        <v>6</v>
      </c>
      <c r="J30" s="1">
        <v>2</v>
      </c>
      <c r="K30" s="1"/>
      <c r="L30" s="1"/>
      <c r="M30" s="1"/>
      <c r="N30" s="1"/>
      <c r="O30" s="1"/>
      <c r="P30" s="99"/>
      <c r="Q30" s="24">
        <f t="shared" si="0"/>
        <v>32</v>
      </c>
    </row>
    <row r="31" spans="1:17" ht="12.75">
      <c r="A31" s="25">
        <v>27</v>
      </c>
      <c r="B31" s="2"/>
      <c r="C31" s="9" t="s">
        <v>86</v>
      </c>
      <c r="D31" s="30" t="s">
        <v>99</v>
      </c>
      <c r="E31" s="2" t="s">
        <v>13</v>
      </c>
      <c r="F31" s="7" t="s">
        <v>14</v>
      </c>
      <c r="G31" s="24" t="s">
        <v>198</v>
      </c>
      <c r="H31" s="97">
        <v>28</v>
      </c>
      <c r="I31" s="32"/>
      <c r="J31" s="2"/>
      <c r="K31" s="2"/>
      <c r="L31" s="2"/>
      <c r="M31" s="2"/>
      <c r="N31" s="2"/>
      <c r="O31" s="2"/>
      <c r="P31" s="7"/>
      <c r="Q31" s="24">
        <f t="shared" si="0"/>
        <v>28</v>
      </c>
    </row>
    <row r="32" spans="1:17" ht="12.75">
      <c r="A32" s="25">
        <v>28</v>
      </c>
      <c r="B32" s="11"/>
      <c r="C32" s="9" t="s">
        <v>88</v>
      </c>
      <c r="D32" s="30" t="s">
        <v>89</v>
      </c>
      <c r="E32" s="2" t="s">
        <v>34</v>
      </c>
      <c r="F32" s="7" t="s">
        <v>35</v>
      </c>
      <c r="G32" s="24" t="s">
        <v>197</v>
      </c>
      <c r="H32" s="95"/>
      <c r="I32" s="32">
        <v>3</v>
      </c>
      <c r="J32" s="1">
        <v>3</v>
      </c>
      <c r="K32" s="1"/>
      <c r="L32" s="1"/>
      <c r="M32" s="1"/>
      <c r="N32" s="1"/>
      <c r="O32" s="1"/>
      <c r="P32" s="99"/>
      <c r="Q32" s="24">
        <f t="shared" si="0"/>
        <v>24</v>
      </c>
    </row>
    <row r="33" spans="1:17" ht="12.75">
      <c r="A33" s="25">
        <v>29</v>
      </c>
      <c r="B33" s="11"/>
      <c r="C33" s="9" t="s">
        <v>41</v>
      </c>
      <c r="D33" s="30" t="s">
        <v>42</v>
      </c>
      <c r="E33" s="2" t="s">
        <v>40</v>
      </c>
      <c r="F33" s="7" t="s">
        <v>14</v>
      </c>
      <c r="G33" s="24" t="s">
        <v>197</v>
      </c>
      <c r="H33" s="95"/>
      <c r="I33" s="32">
        <v>3</v>
      </c>
      <c r="J33" s="1">
        <v>3</v>
      </c>
      <c r="K33" s="1"/>
      <c r="L33" s="1"/>
      <c r="M33" s="1"/>
      <c r="N33" s="1"/>
      <c r="O33" s="1"/>
      <c r="P33" s="99"/>
      <c r="Q33" s="24">
        <f t="shared" si="0"/>
        <v>24</v>
      </c>
    </row>
    <row r="34" spans="1:17" ht="12.75">
      <c r="A34" s="25">
        <v>30</v>
      </c>
      <c r="B34" s="44"/>
      <c r="C34" s="36" t="s">
        <v>79</v>
      </c>
      <c r="D34" s="30" t="s">
        <v>89</v>
      </c>
      <c r="E34" s="2" t="s">
        <v>40</v>
      </c>
      <c r="F34" s="7" t="s">
        <v>14</v>
      </c>
      <c r="G34" s="24" t="s">
        <v>197</v>
      </c>
      <c r="H34" s="95"/>
      <c r="I34" s="32">
        <v>3</v>
      </c>
      <c r="J34" s="1">
        <v>3</v>
      </c>
      <c r="K34" s="1"/>
      <c r="L34" s="1"/>
      <c r="M34" s="1"/>
      <c r="N34" s="1"/>
      <c r="O34" s="1"/>
      <c r="P34" s="99"/>
      <c r="Q34" s="24">
        <f t="shared" si="0"/>
        <v>24</v>
      </c>
    </row>
    <row r="35" spans="1:17" ht="12.75">
      <c r="A35" s="25">
        <v>31</v>
      </c>
      <c r="B35" s="11"/>
      <c r="C35" s="37" t="s">
        <v>63</v>
      </c>
      <c r="D35" s="11">
        <v>2000</v>
      </c>
      <c r="E35" s="2" t="s">
        <v>57</v>
      </c>
      <c r="F35" s="7" t="s">
        <v>18</v>
      </c>
      <c r="G35" s="24" t="s">
        <v>197</v>
      </c>
      <c r="H35" s="95"/>
      <c r="I35" s="32">
        <v>3</v>
      </c>
      <c r="J35" s="1">
        <v>3</v>
      </c>
      <c r="K35" s="1"/>
      <c r="L35" s="1"/>
      <c r="M35" s="1"/>
      <c r="N35" s="1"/>
      <c r="O35" s="1"/>
      <c r="P35" s="99"/>
      <c r="Q35" s="24">
        <f t="shared" si="0"/>
        <v>24</v>
      </c>
    </row>
    <row r="36" spans="1:17" ht="12.75">
      <c r="A36" s="25">
        <v>32</v>
      </c>
      <c r="B36" s="11"/>
      <c r="C36" s="37" t="s">
        <v>95</v>
      </c>
      <c r="D36" s="11">
        <v>1999</v>
      </c>
      <c r="E36" s="2" t="s">
        <v>83</v>
      </c>
      <c r="F36" s="7" t="s">
        <v>65</v>
      </c>
      <c r="G36" s="24" t="s">
        <v>197</v>
      </c>
      <c r="H36" s="95"/>
      <c r="I36" s="32">
        <v>3</v>
      </c>
      <c r="J36" s="1">
        <v>2</v>
      </c>
      <c r="K36" s="1"/>
      <c r="L36" s="1"/>
      <c r="M36" s="1"/>
      <c r="N36" s="1"/>
      <c r="O36" s="1"/>
      <c r="P36" s="99"/>
      <c r="Q36" s="24">
        <f t="shared" si="0"/>
        <v>20</v>
      </c>
    </row>
    <row r="37" spans="1:17" ht="12.75">
      <c r="A37" s="25">
        <v>33</v>
      </c>
      <c r="B37" s="11"/>
      <c r="C37" s="9" t="s">
        <v>94</v>
      </c>
      <c r="D37" s="10" t="s">
        <v>71</v>
      </c>
      <c r="E37" s="2" t="s">
        <v>13</v>
      </c>
      <c r="F37" s="7" t="s">
        <v>14</v>
      </c>
      <c r="G37" s="24" t="s">
        <v>197</v>
      </c>
      <c r="H37" s="95"/>
      <c r="I37" s="32">
        <v>3</v>
      </c>
      <c r="J37" s="1">
        <v>2</v>
      </c>
      <c r="K37" s="1"/>
      <c r="L37" s="1"/>
      <c r="M37" s="1"/>
      <c r="N37" s="1"/>
      <c r="O37" s="1"/>
      <c r="P37" s="99"/>
      <c r="Q37" s="24">
        <f t="shared" si="0"/>
        <v>20</v>
      </c>
    </row>
    <row r="38" spans="1:17" ht="12.75">
      <c r="A38" s="25">
        <v>34</v>
      </c>
      <c r="B38" s="11"/>
      <c r="C38" s="9" t="s">
        <v>70</v>
      </c>
      <c r="D38" s="11">
        <v>2002</v>
      </c>
      <c r="E38" s="2" t="s">
        <v>72</v>
      </c>
      <c r="F38" s="7" t="s">
        <v>14</v>
      </c>
      <c r="G38" s="24" t="s">
        <v>197</v>
      </c>
      <c r="H38" s="95"/>
      <c r="I38" s="32">
        <v>3</v>
      </c>
      <c r="J38" s="1">
        <v>2</v>
      </c>
      <c r="K38" s="1"/>
      <c r="L38" s="1"/>
      <c r="M38" s="1"/>
      <c r="N38" s="1"/>
      <c r="O38" s="1"/>
      <c r="P38" s="99"/>
      <c r="Q38" s="24">
        <f t="shared" si="0"/>
        <v>20</v>
      </c>
    </row>
    <row r="39" spans="1:17" ht="12.75">
      <c r="A39" s="25">
        <v>35</v>
      </c>
      <c r="B39" s="11"/>
      <c r="C39" s="9" t="s">
        <v>116</v>
      </c>
      <c r="D39" s="30" t="s">
        <v>42</v>
      </c>
      <c r="E39" s="2" t="s">
        <v>117</v>
      </c>
      <c r="F39" s="7" t="s">
        <v>9</v>
      </c>
      <c r="G39" s="24" t="s">
        <v>197</v>
      </c>
      <c r="H39" s="95"/>
      <c r="I39" s="32">
        <v>3</v>
      </c>
      <c r="J39" s="1">
        <v>2</v>
      </c>
      <c r="K39" s="1"/>
      <c r="L39" s="1"/>
      <c r="M39" s="1"/>
      <c r="N39" s="1"/>
      <c r="O39" s="1"/>
      <c r="P39" s="99"/>
      <c r="Q39" s="24">
        <f t="shared" si="0"/>
        <v>20</v>
      </c>
    </row>
    <row r="40" spans="1:17" ht="12.75">
      <c r="A40" s="25">
        <v>36</v>
      </c>
      <c r="B40" s="11"/>
      <c r="C40" s="37" t="s">
        <v>106</v>
      </c>
      <c r="D40" s="11">
        <v>2000</v>
      </c>
      <c r="E40" s="2" t="s">
        <v>102</v>
      </c>
      <c r="F40" s="7" t="s">
        <v>9</v>
      </c>
      <c r="G40" s="24" t="s">
        <v>197</v>
      </c>
      <c r="H40" s="95"/>
      <c r="I40" s="32">
        <v>3</v>
      </c>
      <c r="J40" s="1">
        <v>2</v>
      </c>
      <c r="K40" s="1"/>
      <c r="L40" s="1"/>
      <c r="M40" s="1"/>
      <c r="N40" s="1"/>
      <c r="O40" s="1"/>
      <c r="P40" s="99"/>
      <c r="Q40" s="24">
        <f t="shared" si="0"/>
        <v>20</v>
      </c>
    </row>
    <row r="41" spans="1:17" ht="12.75">
      <c r="A41" s="25">
        <v>37</v>
      </c>
      <c r="B41" s="11"/>
      <c r="C41" s="37" t="s">
        <v>110</v>
      </c>
      <c r="D41" s="11">
        <v>1999</v>
      </c>
      <c r="E41" s="2" t="s">
        <v>160</v>
      </c>
      <c r="F41" s="7" t="s">
        <v>65</v>
      </c>
      <c r="G41" s="24" t="s">
        <v>197</v>
      </c>
      <c r="H41" s="95"/>
      <c r="I41" s="32">
        <v>3</v>
      </c>
      <c r="J41" s="1">
        <v>2</v>
      </c>
      <c r="K41" s="1"/>
      <c r="L41" s="1"/>
      <c r="M41" s="1"/>
      <c r="N41" s="1"/>
      <c r="O41" s="1"/>
      <c r="P41" s="99"/>
      <c r="Q41" s="24">
        <f t="shared" si="0"/>
        <v>20</v>
      </c>
    </row>
    <row r="42" spans="1:17" ht="12.75">
      <c r="A42" s="25">
        <v>38</v>
      </c>
      <c r="B42" s="11"/>
      <c r="C42" s="9" t="s">
        <v>125</v>
      </c>
      <c r="D42" s="30" t="s">
        <v>89</v>
      </c>
      <c r="E42" s="2" t="s">
        <v>160</v>
      </c>
      <c r="F42" s="7" t="s">
        <v>65</v>
      </c>
      <c r="G42" s="24" t="s">
        <v>197</v>
      </c>
      <c r="H42" s="95"/>
      <c r="I42" s="32"/>
      <c r="J42" s="1">
        <v>2</v>
      </c>
      <c r="K42" s="1">
        <v>2</v>
      </c>
      <c r="L42" s="1"/>
      <c r="M42" s="1"/>
      <c r="N42" s="1"/>
      <c r="O42" s="1"/>
      <c r="P42" s="99"/>
      <c r="Q42" s="24">
        <f t="shared" si="0"/>
        <v>16</v>
      </c>
    </row>
    <row r="43" spans="1:17" ht="12.75">
      <c r="A43" s="25">
        <v>39</v>
      </c>
      <c r="B43" s="11"/>
      <c r="C43" s="37" t="s">
        <v>122</v>
      </c>
      <c r="D43" s="11">
        <v>2006</v>
      </c>
      <c r="E43" s="2" t="s">
        <v>13</v>
      </c>
      <c r="F43" s="7" t="s">
        <v>14</v>
      </c>
      <c r="G43" s="24" t="s">
        <v>197</v>
      </c>
      <c r="H43" s="95"/>
      <c r="I43" s="32">
        <v>3</v>
      </c>
      <c r="J43" s="1"/>
      <c r="K43" s="1"/>
      <c r="L43" s="1"/>
      <c r="M43" s="1"/>
      <c r="N43" s="1"/>
      <c r="O43" s="1"/>
      <c r="P43" s="99"/>
      <c r="Q43" s="24">
        <f t="shared" si="0"/>
        <v>12</v>
      </c>
    </row>
    <row r="44" spans="1:17" ht="12.75">
      <c r="A44" s="25">
        <v>40</v>
      </c>
      <c r="B44" s="11"/>
      <c r="C44" s="9" t="s">
        <v>143</v>
      </c>
      <c r="D44" s="30" t="s">
        <v>137</v>
      </c>
      <c r="E44" s="2" t="s">
        <v>61</v>
      </c>
      <c r="F44" s="7" t="s">
        <v>14</v>
      </c>
      <c r="G44" s="24" t="s">
        <v>198</v>
      </c>
      <c r="H44" s="95"/>
      <c r="I44" s="32">
        <v>3</v>
      </c>
      <c r="J44" s="1"/>
      <c r="K44" s="1"/>
      <c r="L44" s="1"/>
      <c r="M44" s="1"/>
      <c r="N44" s="1"/>
      <c r="O44" s="1"/>
      <c r="P44" s="99"/>
      <c r="Q44" s="24">
        <f t="shared" si="0"/>
        <v>12</v>
      </c>
    </row>
    <row r="45" spans="1:17" ht="12.75">
      <c r="A45" s="25">
        <v>41</v>
      </c>
      <c r="B45" s="11"/>
      <c r="C45" s="9" t="s">
        <v>73</v>
      </c>
      <c r="D45" s="11">
        <v>2001</v>
      </c>
      <c r="E45" s="2" t="s">
        <v>57</v>
      </c>
      <c r="F45" s="7" t="s">
        <v>18</v>
      </c>
      <c r="G45" s="24" t="s">
        <v>197</v>
      </c>
      <c r="H45" s="95"/>
      <c r="I45" s="32">
        <v>3</v>
      </c>
      <c r="J45" s="1"/>
      <c r="K45" s="1"/>
      <c r="L45" s="1"/>
      <c r="M45" s="1"/>
      <c r="N45" s="1"/>
      <c r="O45" s="1"/>
      <c r="P45" s="99"/>
      <c r="Q45" s="24">
        <f t="shared" si="0"/>
        <v>12</v>
      </c>
    </row>
    <row r="46" spans="1:17" ht="12.75">
      <c r="A46" s="25">
        <v>42</v>
      </c>
      <c r="B46" s="11"/>
      <c r="C46" s="9" t="s">
        <v>108</v>
      </c>
      <c r="D46" s="30" t="s">
        <v>71</v>
      </c>
      <c r="E46" s="2" t="s">
        <v>67</v>
      </c>
      <c r="F46" s="7" t="s">
        <v>18</v>
      </c>
      <c r="G46" s="24" t="s">
        <v>197</v>
      </c>
      <c r="H46" s="95"/>
      <c r="I46" s="32">
        <v>3</v>
      </c>
      <c r="J46" s="1"/>
      <c r="K46" s="1"/>
      <c r="L46" s="1"/>
      <c r="M46" s="1"/>
      <c r="N46" s="1"/>
      <c r="O46" s="1"/>
      <c r="P46" s="99"/>
      <c r="Q46" s="24">
        <f t="shared" si="0"/>
        <v>12</v>
      </c>
    </row>
    <row r="47" spans="1:17" ht="12.75">
      <c r="A47" s="25">
        <v>43</v>
      </c>
      <c r="B47" s="11"/>
      <c r="C47" s="9" t="s">
        <v>100</v>
      </c>
      <c r="D47" s="11">
        <v>2001</v>
      </c>
      <c r="E47" s="2" t="s">
        <v>44</v>
      </c>
      <c r="F47" s="7" t="s">
        <v>14</v>
      </c>
      <c r="G47" s="24" t="s">
        <v>197</v>
      </c>
      <c r="H47" s="95"/>
      <c r="I47" s="32"/>
      <c r="J47" s="1">
        <v>2</v>
      </c>
      <c r="K47" s="1"/>
      <c r="L47" s="1"/>
      <c r="M47" s="1"/>
      <c r="N47" s="1"/>
      <c r="O47" s="1"/>
      <c r="P47" s="99"/>
      <c r="Q47" s="24">
        <f t="shared" si="0"/>
        <v>8</v>
      </c>
    </row>
    <row r="48" spans="1:17" ht="12.75">
      <c r="A48" s="25">
        <v>44</v>
      </c>
      <c r="B48" s="44"/>
      <c r="C48" s="9" t="s">
        <v>131</v>
      </c>
      <c r="D48" s="11">
        <v>2002</v>
      </c>
      <c r="E48" s="2" t="s">
        <v>61</v>
      </c>
      <c r="F48" s="7" t="s">
        <v>14</v>
      </c>
      <c r="G48" s="24" t="s">
        <v>198</v>
      </c>
      <c r="H48" s="95"/>
      <c r="I48" s="32"/>
      <c r="J48" s="1">
        <v>2</v>
      </c>
      <c r="K48" s="1"/>
      <c r="L48" s="1"/>
      <c r="M48" s="1"/>
      <c r="N48" s="1"/>
      <c r="O48" s="1"/>
      <c r="P48" s="99"/>
      <c r="Q48" s="24">
        <f t="shared" si="0"/>
        <v>8</v>
      </c>
    </row>
    <row r="49" spans="1:17" ht="12.75">
      <c r="A49" s="25">
        <v>45</v>
      </c>
      <c r="B49" s="44"/>
      <c r="C49" s="9" t="s">
        <v>119</v>
      </c>
      <c r="D49" s="11">
        <v>2003</v>
      </c>
      <c r="E49" s="2" t="s">
        <v>30</v>
      </c>
      <c r="F49" s="7" t="s">
        <v>9</v>
      </c>
      <c r="G49" s="24" t="s">
        <v>198</v>
      </c>
      <c r="H49" s="95"/>
      <c r="I49" s="32"/>
      <c r="J49" s="1">
        <v>2</v>
      </c>
      <c r="K49" s="1"/>
      <c r="L49" s="1"/>
      <c r="M49" s="1"/>
      <c r="N49" s="1"/>
      <c r="O49" s="1"/>
      <c r="P49" s="99"/>
      <c r="Q49" s="24">
        <f t="shared" si="0"/>
        <v>8</v>
      </c>
    </row>
    <row r="50" spans="1:17" ht="13.5" thickBot="1">
      <c r="A50" s="26">
        <v>46</v>
      </c>
      <c r="B50" s="29"/>
      <c r="C50" s="28" t="s">
        <v>68</v>
      </c>
      <c r="D50" s="38" t="s">
        <v>89</v>
      </c>
      <c r="E50" s="27" t="s">
        <v>34</v>
      </c>
      <c r="F50" s="34" t="s">
        <v>35</v>
      </c>
      <c r="G50" s="19" t="s">
        <v>197</v>
      </c>
      <c r="H50" s="98"/>
      <c r="I50" s="82"/>
      <c r="J50" s="79">
        <v>1</v>
      </c>
      <c r="K50" s="79"/>
      <c r="L50" s="79"/>
      <c r="M50" s="79"/>
      <c r="N50" s="79"/>
      <c r="O50" s="79"/>
      <c r="P50" s="102"/>
      <c r="Q50" s="19">
        <f t="shared" si="0"/>
        <v>4</v>
      </c>
    </row>
    <row r="51" spans="1:18" ht="12.75">
      <c r="A51" s="4"/>
      <c r="B51" s="4"/>
      <c r="C51" s="85"/>
      <c r="D51" s="54"/>
      <c r="E51" s="4"/>
      <c r="F51" s="4"/>
      <c r="G51" s="4"/>
      <c r="H51" s="93"/>
      <c r="I51" s="76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52"/>
      <c r="D52" s="54"/>
      <c r="E52" s="4"/>
      <c r="F52" s="4"/>
      <c r="G52" s="4"/>
      <c r="H52" s="93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52"/>
      <c r="D53" s="53"/>
      <c r="E53" s="4"/>
      <c r="F53" s="4"/>
      <c r="G53" s="4"/>
      <c r="H53" s="93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86"/>
      <c r="D54" s="77"/>
      <c r="E54" s="4"/>
      <c r="F54" s="4"/>
      <c r="G54" s="4"/>
      <c r="H54" s="93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7" ht="12.75">
      <c r="A55" s="4"/>
      <c r="B55" s="4"/>
      <c r="C55" s="52"/>
      <c r="D55" s="53"/>
      <c r="E55" s="4"/>
      <c r="F55" s="4"/>
      <c r="G55" s="4"/>
      <c r="H55" s="93"/>
      <c r="I55" s="4"/>
      <c r="J55" s="4"/>
      <c r="K55" s="4"/>
      <c r="L55" s="4"/>
      <c r="M55" s="4"/>
      <c r="N55" s="4"/>
      <c r="O55" s="4"/>
      <c r="P55" s="4"/>
      <c r="Q55" s="4"/>
    </row>
    <row r="56" spans="1:17" ht="12.75">
      <c r="A56" s="4"/>
      <c r="B56" s="4"/>
      <c r="C56" s="85"/>
      <c r="D56" s="5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2.75">
      <c r="A57" s="4"/>
      <c r="B57" s="4"/>
      <c r="C57" s="85"/>
      <c r="D57" s="5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2.75">
      <c r="A58" s="4"/>
      <c r="B58" s="4"/>
      <c r="C58" s="85"/>
      <c r="D58" s="5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2.75">
      <c r="A59" s="4"/>
      <c r="B59" s="4"/>
      <c r="C59" s="52"/>
      <c r="D59" s="77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2.75">
      <c r="A60" s="4"/>
      <c r="B60" s="4"/>
      <c r="C60" s="86"/>
      <c r="D60" s="77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2.75">
      <c r="A61" s="4"/>
      <c r="B61" s="4"/>
      <c r="C61" s="85"/>
      <c r="D61" s="5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2.75">
      <c r="A62" s="4"/>
      <c r="B62" s="4"/>
      <c r="C62" s="86"/>
      <c r="D62" s="77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2.75">
      <c r="A63" s="4"/>
      <c r="B63" s="4"/>
      <c r="C63" s="86"/>
      <c r="D63" s="77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2.75">
      <c r="A64" s="4"/>
      <c r="B64" s="4"/>
      <c r="C64" s="52"/>
      <c r="D64" s="77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2.75">
      <c r="A65" s="4"/>
      <c r="B65" s="4"/>
      <c r="C65" s="52"/>
      <c r="D65" s="77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2.75">
      <c r="A66" s="4"/>
      <c r="B66" s="4"/>
      <c r="C66" s="85"/>
      <c r="D66" s="5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2.75">
      <c r="A67" s="4"/>
      <c r="B67" s="4"/>
      <c r="C67" s="52"/>
      <c r="D67" s="77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2.75">
      <c r="A68" s="4"/>
      <c r="B68" s="4"/>
      <c r="C68" s="52"/>
      <c r="D68" s="5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2.75">
      <c r="A69" s="4"/>
      <c r="B69" s="4"/>
      <c r="C69" s="86"/>
      <c r="D69" s="77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2.75">
      <c r="A70" s="4"/>
      <c r="B70" s="4"/>
      <c r="C70" s="52"/>
      <c r="D70" s="77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2.75">
      <c r="A71" s="4"/>
      <c r="B71" s="4"/>
      <c r="C71" s="86"/>
      <c r="D71" s="77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2.75">
      <c r="A72" s="4"/>
      <c r="B72" s="4"/>
      <c r="C72" s="52"/>
      <c r="D72" s="5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2.75">
      <c r="A73" s="4"/>
      <c r="B73" s="4"/>
      <c r="C73" s="86"/>
      <c r="D73" s="77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2.75">
      <c r="A74" s="4"/>
      <c r="B74" s="4"/>
      <c r="C74" s="52"/>
      <c r="D74" s="77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2.75">
      <c r="A75" s="4"/>
      <c r="B75" s="4"/>
      <c r="C75" s="52"/>
      <c r="D75" s="77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2.75">
      <c r="A76" s="4"/>
      <c r="B76" s="4"/>
      <c r="C76" s="52"/>
      <c r="D76" s="5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2.75">
      <c r="A77" s="4"/>
      <c r="B77" s="4"/>
      <c r="C77" s="52"/>
      <c r="D77" s="5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2.75">
      <c r="A78" s="4"/>
      <c r="B78" s="4"/>
      <c r="C78" s="85"/>
      <c r="D78" s="5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2.75">
      <c r="A79" s="4"/>
      <c r="B79" s="4"/>
      <c r="C79" s="52"/>
      <c r="D79" s="5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2.75">
      <c r="A80" s="4"/>
      <c r="B80" s="4"/>
      <c r="C80" s="86"/>
      <c r="D80" s="77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2.75">
      <c r="A81" s="4"/>
      <c r="B81" s="4"/>
      <c r="C81" s="52"/>
      <c r="D81" s="5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2.75">
      <c r="A82" s="4"/>
      <c r="B82" s="4"/>
      <c r="C82" s="52"/>
      <c r="D82" s="77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2.75">
      <c r="A83" s="4"/>
      <c r="B83" s="4"/>
      <c r="C83" s="86"/>
      <c r="D83" s="77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.75">
      <c r="A84" s="4"/>
      <c r="B84" s="4"/>
      <c r="C84" s="85"/>
      <c r="D84" s="5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2.75">
      <c r="A85" s="4"/>
      <c r="B85" s="4"/>
      <c r="C85" s="52"/>
      <c r="D85" s="5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2.75">
      <c r="A86" s="4"/>
      <c r="B86" s="4"/>
      <c r="C86" s="52"/>
      <c r="D86" s="5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2.75">
      <c r="A87" s="4"/>
      <c r="B87" s="4"/>
      <c r="C87" s="85"/>
      <c r="D87" s="5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2.75">
      <c r="A88" s="4"/>
      <c r="B88" s="4"/>
      <c r="C88" s="52"/>
      <c r="D88" s="5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.75">
      <c r="A89" s="4"/>
      <c r="B89" s="4"/>
      <c r="C89" s="52"/>
      <c r="D89" s="5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2.75">
      <c r="A90" s="4"/>
      <c r="B90" s="4"/>
      <c r="C90" s="52"/>
      <c r="D90" s="5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2.75">
      <c r="A91" s="4"/>
      <c r="B91" s="4"/>
      <c r="C91" s="52"/>
      <c r="D91" s="5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2.75">
      <c r="A92" s="4"/>
      <c r="B92" s="4"/>
      <c r="C92" s="52"/>
      <c r="D92" s="5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2.75">
      <c r="A93" s="4"/>
      <c r="B93" s="4"/>
      <c r="C93" s="52"/>
      <c r="D93" s="5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2.75">
      <c r="A94" s="4"/>
      <c r="B94" s="4"/>
      <c r="C94" s="52"/>
      <c r="D94" s="5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4"/>
      <c r="B95" s="4"/>
      <c r="C95" s="52"/>
      <c r="D95" s="77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2.75">
      <c r="A96" s="4"/>
      <c r="B96" s="4"/>
      <c r="C96" s="52"/>
      <c r="D96" s="77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2.75">
      <c r="A97" s="4"/>
      <c r="B97" s="4"/>
      <c r="C97" s="85"/>
      <c r="D97" s="5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2.75">
      <c r="A98" s="4"/>
      <c r="B98" s="4"/>
      <c r="C98" s="52"/>
      <c r="D98" s="5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2.75">
      <c r="A99" s="4"/>
      <c r="B99" s="4"/>
      <c r="C99" s="52"/>
      <c r="D99" s="77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2.75">
      <c r="A100" s="4"/>
      <c r="B100" s="4"/>
      <c r="C100" s="86"/>
      <c r="D100" s="77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2.75">
      <c r="A101" s="4"/>
      <c r="B101" s="4"/>
      <c r="C101" s="86"/>
      <c r="D101" s="77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</sheetData>
  <sheetProtection/>
  <mergeCells count="2">
    <mergeCell ref="H3:H4"/>
    <mergeCell ref="I3:P3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5"/>
  <sheetViews>
    <sheetView zoomScalePageLayoutView="0" workbookViewId="0" topLeftCell="A1">
      <selection activeCell="R73" sqref="R73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20.421875" style="0" bestFit="1" customWidth="1"/>
    <col min="4" max="4" width="5.00390625" style="0" bestFit="1" customWidth="1"/>
    <col min="5" max="5" width="18.421875" style="0" bestFit="1" customWidth="1"/>
    <col min="6" max="6" width="6.140625" style="0" bestFit="1" customWidth="1"/>
    <col min="7" max="7" width="2.8515625" style="0" bestFit="1" customWidth="1"/>
    <col min="9" max="9" width="6.8515625" style="0" bestFit="1" customWidth="1"/>
    <col min="10" max="10" width="9.57421875" style="0" bestFit="1" customWidth="1"/>
    <col min="11" max="11" width="9.00390625" style="0" bestFit="1" customWidth="1"/>
    <col min="12" max="12" width="8.7109375" style="0" bestFit="1" customWidth="1"/>
    <col min="13" max="13" width="7.8515625" style="0" customWidth="1"/>
    <col min="14" max="14" width="7.8515625" style="0" bestFit="1" customWidth="1"/>
    <col min="15" max="16" width="6.421875" style="0" bestFit="1" customWidth="1"/>
  </cols>
  <sheetData>
    <row r="1" spans="1:2" ht="18">
      <c r="A1" s="3" t="s">
        <v>158</v>
      </c>
      <c r="B1" s="3"/>
    </row>
    <row r="2" spans="1:2" ht="13.5" customHeight="1" thickBot="1">
      <c r="A2" s="3"/>
      <c r="B2" s="3"/>
    </row>
    <row r="3" spans="1:17" ht="13.5" thickBot="1">
      <c r="A3" s="4"/>
      <c r="B3" s="4"/>
      <c r="C3" s="4"/>
      <c r="D3" s="4"/>
      <c r="E3" s="4"/>
      <c r="F3" s="4"/>
      <c r="G3" s="4"/>
      <c r="H3" s="132" t="s">
        <v>5</v>
      </c>
      <c r="I3" s="134" t="s">
        <v>6</v>
      </c>
      <c r="J3" s="135"/>
      <c r="K3" s="135"/>
      <c r="L3" s="135"/>
      <c r="M3" s="135"/>
      <c r="N3" s="135"/>
      <c r="O3" s="135"/>
      <c r="P3" s="136"/>
      <c r="Q3" s="4"/>
    </row>
    <row r="4" spans="1:17" ht="13.5" thickBot="1">
      <c r="A4" s="58" t="s">
        <v>0</v>
      </c>
      <c r="B4" s="59"/>
      <c r="C4" s="60" t="s">
        <v>1</v>
      </c>
      <c r="D4" s="60" t="s">
        <v>2</v>
      </c>
      <c r="E4" s="60" t="s">
        <v>3</v>
      </c>
      <c r="F4" s="111" t="s">
        <v>4</v>
      </c>
      <c r="G4" s="88" t="s">
        <v>196</v>
      </c>
      <c r="H4" s="137"/>
      <c r="I4" s="61" t="s">
        <v>195</v>
      </c>
      <c r="J4" s="62" t="s">
        <v>183</v>
      </c>
      <c r="K4" s="62" t="s">
        <v>184</v>
      </c>
      <c r="L4" s="62" t="s">
        <v>182</v>
      </c>
      <c r="M4" s="62"/>
      <c r="N4" s="62"/>
      <c r="O4" s="87" t="s">
        <v>155</v>
      </c>
      <c r="P4" s="63" t="s">
        <v>16</v>
      </c>
      <c r="Q4" s="18" t="s">
        <v>7</v>
      </c>
    </row>
    <row r="5" spans="1:17" ht="12.75">
      <c r="A5" s="67">
        <v>1</v>
      </c>
      <c r="B5" s="40"/>
      <c r="C5" s="112" t="s">
        <v>12</v>
      </c>
      <c r="D5" s="40">
        <v>1997</v>
      </c>
      <c r="E5" s="68" t="s">
        <v>13</v>
      </c>
      <c r="F5" s="113" t="s">
        <v>14</v>
      </c>
      <c r="G5" s="104" t="s">
        <v>198</v>
      </c>
      <c r="H5" s="66">
        <v>290.5</v>
      </c>
      <c r="I5" s="116"/>
      <c r="J5" s="40">
        <v>15</v>
      </c>
      <c r="K5" s="40"/>
      <c r="L5" s="40"/>
      <c r="M5" s="40"/>
      <c r="N5" s="50"/>
      <c r="O5" s="49"/>
      <c r="P5" s="119"/>
      <c r="Q5" s="120">
        <f aca="true" t="shared" si="0" ref="Q5:Q36">H5+4*I5+4*J5+4*K5+4*L5+4*M5+4*N5+4*O5+5*P5</f>
        <v>350.5</v>
      </c>
    </row>
    <row r="6" spans="1:17" ht="12.75">
      <c r="A6" s="25">
        <v>2</v>
      </c>
      <c r="B6" s="11"/>
      <c r="C6" s="39" t="s">
        <v>8</v>
      </c>
      <c r="D6" s="11">
        <v>1997</v>
      </c>
      <c r="E6" s="2" t="s">
        <v>30</v>
      </c>
      <c r="F6" s="114" t="s">
        <v>9</v>
      </c>
      <c r="G6" s="8" t="s">
        <v>197</v>
      </c>
      <c r="H6" s="24">
        <v>279.09</v>
      </c>
      <c r="I6" s="117"/>
      <c r="J6" s="11"/>
      <c r="K6" s="11"/>
      <c r="L6" s="11">
        <v>15</v>
      </c>
      <c r="M6" s="11"/>
      <c r="N6" s="118"/>
      <c r="O6" s="47"/>
      <c r="P6" s="46"/>
      <c r="Q6" s="121">
        <f t="shared" si="0"/>
        <v>339.09</v>
      </c>
    </row>
    <row r="7" spans="1:17" ht="12.75">
      <c r="A7" s="25">
        <v>3</v>
      </c>
      <c r="B7" s="11"/>
      <c r="C7" s="39" t="s">
        <v>10</v>
      </c>
      <c r="D7" s="11">
        <v>1997</v>
      </c>
      <c r="E7" s="2" t="s">
        <v>48</v>
      </c>
      <c r="F7" s="114" t="s">
        <v>11</v>
      </c>
      <c r="G7" s="8" t="s">
        <v>197</v>
      </c>
      <c r="H7" s="24">
        <v>307.85</v>
      </c>
      <c r="I7" s="117">
        <v>6</v>
      </c>
      <c r="J7" s="11"/>
      <c r="K7" s="11"/>
      <c r="L7" s="11"/>
      <c r="M7" s="11"/>
      <c r="N7" s="118"/>
      <c r="O7" s="47"/>
      <c r="P7" s="46"/>
      <c r="Q7" s="121">
        <f t="shared" si="0"/>
        <v>331.85</v>
      </c>
    </row>
    <row r="8" spans="1:17" ht="12.75">
      <c r="A8" s="25">
        <v>4</v>
      </c>
      <c r="B8" s="2"/>
      <c r="C8" s="39" t="s">
        <v>199</v>
      </c>
      <c r="D8" s="30" t="s">
        <v>200</v>
      </c>
      <c r="E8" s="2" t="s">
        <v>13</v>
      </c>
      <c r="F8" s="114" t="s">
        <v>14</v>
      </c>
      <c r="G8" s="8" t="s">
        <v>198</v>
      </c>
      <c r="H8" s="24">
        <v>296</v>
      </c>
      <c r="I8" s="25"/>
      <c r="J8" s="2"/>
      <c r="K8" s="2"/>
      <c r="L8" s="2"/>
      <c r="M8" s="2"/>
      <c r="N8" s="114"/>
      <c r="O8" s="8"/>
      <c r="P8" s="24"/>
      <c r="Q8" s="121">
        <f t="shared" si="0"/>
        <v>296</v>
      </c>
    </row>
    <row r="9" spans="1:17" ht="12.75">
      <c r="A9" s="25">
        <v>5</v>
      </c>
      <c r="B9" s="11"/>
      <c r="C9" s="39" t="s">
        <v>17</v>
      </c>
      <c r="D9" s="11">
        <v>1996</v>
      </c>
      <c r="E9" s="2" t="s">
        <v>48</v>
      </c>
      <c r="F9" s="114" t="s">
        <v>11</v>
      </c>
      <c r="G9" s="8" t="s">
        <v>197</v>
      </c>
      <c r="H9" s="24">
        <v>220.91</v>
      </c>
      <c r="I9" s="117">
        <v>15</v>
      </c>
      <c r="J9" s="11"/>
      <c r="K9" s="11"/>
      <c r="L9" s="11"/>
      <c r="M9" s="11"/>
      <c r="N9" s="118"/>
      <c r="O9" s="47"/>
      <c r="P9" s="46"/>
      <c r="Q9" s="121">
        <f t="shared" si="0"/>
        <v>280.90999999999997</v>
      </c>
    </row>
    <row r="10" spans="1:17" ht="12.75">
      <c r="A10" s="25">
        <v>6</v>
      </c>
      <c r="B10" s="11"/>
      <c r="C10" s="39" t="s">
        <v>201</v>
      </c>
      <c r="D10" s="11">
        <v>1998</v>
      </c>
      <c r="E10" s="2" t="s">
        <v>13</v>
      </c>
      <c r="F10" s="114" t="s">
        <v>14</v>
      </c>
      <c r="G10" s="8" t="s">
        <v>198</v>
      </c>
      <c r="H10" s="24">
        <v>275.5</v>
      </c>
      <c r="I10" s="25"/>
      <c r="J10" s="2"/>
      <c r="K10" s="2"/>
      <c r="L10" s="2"/>
      <c r="M10" s="2"/>
      <c r="N10" s="114"/>
      <c r="O10" s="8"/>
      <c r="P10" s="24"/>
      <c r="Q10" s="121">
        <f t="shared" si="0"/>
        <v>275.5</v>
      </c>
    </row>
    <row r="11" spans="1:17" ht="12.75">
      <c r="A11" s="25">
        <v>7</v>
      </c>
      <c r="B11" s="11"/>
      <c r="C11" s="39" t="s">
        <v>15</v>
      </c>
      <c r="D11" s="11">
        <v>1998</v>
      </c>
      <c r="E11" s="2" t="s">
        <v>61</v>
      </c>
      <c r="F11" s="114" t="s">
        <v>14</v>
      </c>
      <c r="G11" s="8" t="s">
        <v>198</v>
      </c>
      <c r="H11" s="24">
        <v>244.9</v>
      </c>
      <c r="I11" s="117"/>
      <c r="J11" s="11"/>
      <c r="K11" s="11">
        <v>3</v>
      </c>
      <c r="L11" s="11"/>
      <c r="M11" s="11"/>
      <c r="N11" s="118"/>
      <c r="O11" s="47"/>
      <c r="P11" s="46"/>
      <c r="Q11" s="121">
        <f t="shared" si="0"/>
        <v>256.9</v>
      </c>
    </row>
    <row r="12" spans="1:17" ht="12.75">
      <c r="A12" s="25">
        <v>8</v>
      </c>
      <c r="B12" s="11"/>
      <c r="C12" s="9" t="s">
        <v>202</v>
      </c>
      <c r="D12" s="30" t="s">
        <v>76</v>
      </c>
      <c r="E12" s="2" t="s">
        <v>57</v>
      </c>
      <c r="F12" s="114" t="s">
        <v>18</v>
      </c>
      <c r="G12" s="8" t="s">
        <v>198</v>
      </c>
      <c r="H12" s="24">
        <v>243</v>
      </c>
      <c r="I12" s="25"/>
      <c r="J12" s="2"/>
      <c r="K12" s="2"/>
      <c r="L12" s="2"/>
      <c r="M12" s="2"/>
      <c r="N12" s="114"/>
      <c r="O12" s="8"/>
      <c r="P12" s="24"/>
      <c r="Q12" s="121">
        <f t="shared" si="0"/>
        <v>243</v>
      </c>
    </row>
    <row r="13" spans="1:17" ht="12.75">
      <c r="A13" s="25">
        <v>9</v>
      </c>
      <c r="B13" s="11"/>
      <c r="C13" s="37" t="s">
        <v>203</v>
      </c>
      <c r="D13" s="11">
        <v>1996</v>
      </c>
      <c r="E13" s="2" t="s">
        <v>13</v>
      </c>
      <c r="F13" s="114" t="s">
        <v>14</v>
      </c>
      <c r="G13" s="8" t="s">
        <v>198</v>
      </c>
      <c r="H13" s="24">
        <v>237.5</v>
      </c>
      <c r="I13" s="25"/>
      <c r="J13" s="2"/>
      <c r="K13" s="2"/>
      <c r="L13" s="2"/>
      <c r="M13" s="2"/>
      <c r="N13" s="114"/>
      <c r="O13" s="8"/>
      <c r="P13" s="24"/>
      <c r="Q13" s="121">
        <f t="shared" si="0"/>
        <v>237.5</v>
      </c>
    </row>
    <row r="14" spans="1:17" ht="12.75">
      <c r="A14" s="25">
        <v>10</v>
      </c>
      <c r="B14" s="11"/>
      <c r="C14" s="39" t="s">
        <v>204</v>
      </c>
      <c r="D14" s="11">
        <v>1997</v>
      </c>
      <c r="E14" s="2" t="s">
        <v>13</v>
      </c>
      <c r="F14" s="114" t="s">
        <v>14</v>
      </c>
      <c r="G14" s="8" t="s">
        <v>198</v>
      </c>
      <c r="H14" s="24">
        <v>227</v>
      </c>
      <c r="I14" s="25"/>
      <c r="J14" s="2"/>
      <c r="K14" s="2"/>
      <c r="L14" s="2"/>
      <c r="M14" s="2"/>
      <c r="N14" s="114"/>
      <c r="O14" s="8"/>
      <c r="P14" s="24"/>
      <c r="Q14" s="121">
        <f t="shared" si="0"/>
        <v>227</v>
      </c>
    </row>
    <row r="15" spans="1:17" ht="12.75">
      <c r="A15" s="25">
        <v>11</v>
      </c>
      <c r="B15" s="11"/>
      <c r="C15" s="39" t="s">
        <v>22</v>
      </c>
      <c r="D15" s="11">
        <v>1997</v>
      </c>
      <c r="E15" s="2" t="s">
        <v>30</v>
      </c>
      <c r="F15" s="114" t="s">
        <v>9</v>
      </c>
      <c r="G15" s="8" t="s">
        <v>197</v>
      </c>
      <c r="H15" s="24">
        <v>72</v>
      </c>
      <c r="I15" s="117"/>
      <c r="J15" s="11">
        <v>20</v>
      </c>
      <c r="K15" s="11">
        <v>15</v>
      </c>
      <c r="L15" s="11"/>
      <c r="M15" s="11"/>
      <c r="N15" s="118"/>
      <c r="O15" s="47"/>
      <c r="P15" s="46"/>
      <c r="Q15" s="121">
        <f t="shared" si="0"/>
        <v>212</v>
      </c>
    </row>
    <row r="16" spans="1:17" ht="12.75">
      <c r="A16" s="25">
        <v>12</v>
      </c>
      <c r="B16" s="11"/>
      <c r="C16" s="39" t="s">
        <v>205</v>
      </c>
      <c r="D16" s="11">
        <v>1998</v>
      </c>
      <c r="E16" s="2" t="s">
        <v>61</v>
      </c>
      <c r="F16" s="114" t="s">
        <v>14</v>
      </c>
      <c r="G16" s="8" t="s">
        <v>198</v>
      </c>
      <c r="H16" s="24">
        <v>205.45</v>
      </c>
      <c r="I16" s="25"/>
      <c r="J16" s="2"/>
      <c r="K16" s="2"/>
      <c r="L16" s="2"/>
      <c r="M16" s="2"/>
      <c r="N16" s="114"/>
      <c r="O16" s="8"/>
      <c r="P16" s="24"/>
      <c r="Q16" s="121">
        <f t="shared" si="0"/>
        <v>205.45</v>
      </c>
    </row>
    <row r="17" spans="1:17" ht="12.75">
      <c r="A17" s="25">
        <v>13</v>
      </c>
      <c r="B17" s="11"/>
      <c r="C17" s="39" t="s">
        <v>19</v>
      </c>
      <c r="D17" s="30" t="s">
        <v>42</v>
      </c>
      <c r="E17" s="2" t="s">
        <v>57</v>
      </c>
      <c r="F17" s="114" t="s">
        <v>18</v>
      </c>
      <c r="G17" s="8" t="s">
        <v>197</v>
      </c>
      <c r="H17" s="24">
        <v>204.96</v>
      </c>
      <c r="I17" s="25"/>
      <c r="J17" s="2"/>
      <c r="K17" s="2"/>
      <c r="L17" s="2"/>
      <c r="M17" s="2"/>
      <c r="N17" s="114"/>
      <c r="O17" s="8"/>
      <c r="P17" s="24"/>
      <c r="Q17" s="121">
        <f t="shared" si="0"/>
        <v>204.96</v>
      </c>
    </row>
    <row r="18" spans="1:17" ht="12.75">
      <c r="A18" s="25">
        <v>14</v>
      </c>
      <c r="B18" s="11"/>
      <c r="C18" s="39" t="s">
        <v>50</v>
      </c>
      <c r="D18" s="11">
        <v>1999</v>
      </c>
      <c r="E18" s="2" t="s">
        <v>30</v>
      </c>
      <c r="F18" s="114" t="s">
        <v>9</v>
      </c>
      <c r="G18" s="8" t="s">
        <v>197</v>
      </c>
      <c r="H18" s="24">
        <v>113.84</v>
      </c>
      <c r="I18" s="117"/>
      <c r="J18" s="11"/>
      <c r="K18" s="11">
        <v>10</v>
      </c>
      <c r="L18" s="11">
        <v>10</v>
      </c>
      <c r="M18" s="11"/>
      <c r="N18" s="118"/>
      <c r="O18" s="47"/>
      <c r="P18" s="46"/>
      <c r="Q18" s="121">
        <f t="shared" si="0"/>
        <v>193.84</v>
      </c>
    </row>
    <row r="19" spans="1:17" ht="12.75">
      <c r="A19" s="25">
        <v>15</v>
      </c>
      <c r="B19" s="11"/>
      <c r="C19" s="39" t="s">
        <v>28</v>
      </c>
      <c r="D19" s="11">
        <v>2000</v>
      </c>
      <c r="E19" s="2" t="s">
        <v>61</v>
      </c>
      <c r="F19" s="114" t="s">
        <v>14</v>
      </c>
      <c r="G19" s="8" t="s">
        <v>198</v>
      </c>
      <c r="H19" s="24">
        <v>117.96</v>
      </c>
      <c r="I19" s="117"/>
      <c r="J19" s="11">
        <v>10</v>
      </c>
      <c r="K19" s="11"/>
      <c r="L19" s="11"/>
      <c r="M19" s="11"/>
      <c r="N19" s="118"/>
      <c r="O19" s="47"/>
      <c r="P19" s="46"/>
      <c r="Q19" s="121">
        <f t="shared" si="0"/>
        <v>157.95999999999998</v>
      </c>
    </row>
    <row r="20" spans="1:17" ht="12.75">
      <c r="A20" s="25">
        <v>16</v>
      </c>
      <c r="B20" s="11"/>
      <c r="C20" s="39" t="s">
        <v>23</v>
      </c>
      <c r="D20" s="11">
        <v>1997</v>
      </c>
      <c r="E20" s="2" t="s">
        <v>44</v>
      </c>
      <c r="F20" s="114" t="s">
        <v>14</v>
      </c>
      <c r="G20" s="8" t="s">
        <v>197</v>
      </c>
      <c r="H20" s="24"/>
      <c r="I20" s="117"/>
      <c r="J20" s="11">
        <v>30</v>
      </c>
      <c r="K20" s="11"/>
      <c r="L20" s="11"/>
      <c r="M20" s="11"/>
      <c r="N20" s="118"/>
      <c r="O20" s="47"/>
      <c r="P20" s="46"/>
      <c r="Q20" s="121">
        <f t="shared" si="0"/>
        <v>120</v>
      </c>
    </row>
    <row r="21" spans="1:17" ht="12.75">
      <c r="A21" s="25">
        <v>17</v>
      </c>
      <c r="B21" s="11"/>
      <c r="C21" s="39" t="s">
        <v>21</v>
      </c>
      <c r="D21" s="11">
        <v>2000</v>
      </c>
      <c r="E21" s="2" t="s">
        <v>13</v>
      </c>
      <c r="F21" s="114" t="s">
        <v>14</v>
      </c>
      <c r="G21" s="8" t="s">
        <v>198</v>
      </c>
      <c r="H21" s="24">
        <v>92.94</v>
      </c>
      <c r="I21" s="117"/>
      <c r="J21" s="11">
        <v>6</v>
      </c>
      <c r="K21" s="11"/>
      <c r="L21" s="11"/>
      <c r="M21" s="11"/>
      <c r="N21" s="118"/>
      <c r="O21" s="47"/>
      <c r="P21" s="46"/>
      <c r="Q21" s="121">
        <f t="shared" si="0"/>
        <v>116.94</v>
      </c>
    </row>
    <row r="22" spans="1:17" ht="12.75">
      <c r="A22" s="25">
        <v>18</v>
      </c>
      <c r="B22" s="11"/>
      <c r="C22" s="9" t="s">
        <v>75</v>
      </c>
      <c r="D22" s="30" t="s">
        <v>76</v>
      </c>
      <c r="E22" s="2" t="s">
        <v>77</v>
      </c>
      <c r="F22" s="114" t="s">
        <v>65</v>
      </c>
      <c r="G22" s="8" t="s">
        <v>197</v>
      </c>
      <c r="H22" s="24">
        <v>24</v>
      </c>
      <c r="I22" s="117"/>
      <c r="J22" s="11"/>
      <c r="K22" s="11"/>
      <c r="L22" s="11">
        <v>20</v>
      </c>
      <c r="M22" s="11"/>
      <c r="N22" s="118"/>
      <c r="O22" s="47"/>
      <c r="P22" s="46"/>
      <c r="Q22" s="121">
        <f t="shared" si="0"/>
        <v>104</v>
      </c>
    </row>
    <row r="23" spans="1:17" ht="12.75">
      <c r="A23" s="25">
        <v>19</v>
      </c>
      <c r="B23" s="11"/>
      <c r="C23" s="39" t="s">
        <v>25</v>
      </c>
      <c r="D23" s="11">
        <v>2000</v>
      </c>
      <c r="E23" s="2" t="s">
        <v>61</v>
      </c>
      <c r="F23" s="114" t="s">
        <v>14</v>
      </c>
      <c r="G23" s="8" t="s">
        <v>198</v>
      </c>
      <c r="H23" s="24"/>
      <c r="I23" s="117"/>
      <c r="J23" s="11"/>
      <c r="K23" s="11">
        <v>20</v>
      </c>
      <c r="L23" s="11"/>
      <c r="M23" s="11"/>
      <c r="N23" s="118"/>
      <c r="O23" s="47"/>
      <c r="P23" s="46"/>
      <c r="Q23" s="121">
        <f t="shared" si="0"/>
        <v>80</v>
      </c>
    </row>
    <row r="24" spans="1:17" ht="12.75">
      <c r="A24" s="25">
        <v>20</v>
      </c>
      <c r="B24" s="11"/>
      <c r="C24" s="39" t="s">
        <v>55</v>
      </c>
      <c r="D24" s="11">
        <v>2002</v>
      </c>
      <c r="E24" s="2" t="s">
        <v>30</v>
      </c>
      <c r="F24" s="114" t="s">
        <v>9</v>
      </c>
      <c r="G24" s="8" t="s">
        <v>197</v>
      </c>
      <c r="H24" s="24"/>
      <c r="I24" s="117"/>
      <c r="J24" s="11"/>
      <c r="K24" s="11">
        <v>10</v>
      </c>
      <c r="L24" s="11">
        <v>6</v>
      </c>
      <c r="M24" s="11"/>
      <c r="N24" s="118"/>
      <c r="O24" s="47"/>
      <c r="P24" s="46"/>
      <c r="Q24" s="121">
        <f t="shared" si="0"/>
        <v>64</v>
      </c>
    </row>
    <row r="25" spans="1:17" ht="12.75">
      <c r="A25" s="25">
        <v>21</v>
      </c>
      <c r="B25" s="11"/>
      <c r="C25" s="9" t="s">
        <v>111</v>
      </c>
      <c r="D25" s="30" t="s">
        <v>89</v>
      </c>
      <c r="E25" s="2" t="s">
        <v>112</v>
      </c>
      <c r="F25" s="114" t="s">
        <v>18</v>
      </c>
      <c r="G25" s="8" t="s">
        <v>197</v>
      </c>
      <c r="H25" s="24">
        <v>36</v>
      </c>
      <c r="I25" s="117"/>
      <c r="J25" s="11"/>
      <c r="K25" s="11"/>
      <c r="L25" s="11">
        <v>6</v>
      </c>
      <c r="M25" s="11"/>
      <c r="N25" s="118"/>
      <c r="O25" s="47"/>
      <c r="P25" s="46"/>
      <c r="Q25" s="121">
        <f t="shared" si="0"/>
        <v>60</v>
      </c>
    </row>
    <row r="26" spans="1:17" ht="12.75">
      <c r="A26" s="25">
        <v>22</v>
      </c>
      <c r="B26" s="11"/>
      <c r="C26" s="39" t="s">
        <v>43</v>
      </c>
      <c r="D26" s="11">
        <v>1997</v>
      </c>
      <c r="E26" s="2" t="s">
        <v>44</v>
      </c>
      <c r="F26" s="114" t="s">
        <v>14</v>
      </c>
      <c r="G26" s="8" t="s">
        <v>197</v>
      </c>
      <c r="H26" s="24"/>
      <c r="I26" s="117"/>
      <c r="J26" s="11">
        <v>15</v>
      </c>
      <c r="K26" s="11"/>
      <c r="L26" s="11"/>
      <c r="M26" s="11"/>
      <c r="N26" s="118"/>
      <c r="O26" s="47"/>
      <c r="P26" s="46"/>
      <c r="Q26" s="121">
        <f t="shared" si="0"/>
        <v>60</v>
      </c>
    </row>
    <row r="27" spans="1:17" ht="12.75">
      <c r="A27" s="25">
        <v>23</v>
      </c>
      <c r="B27" s="11"/>
      <c r="C27" s="39" t="s">
        <v>82</v>
      </c>
      <c r="D27" s="11">
        <v>1998</v>
      </c>
      <c r="E27" s="2" t="s">
        <v>83</v>
      </c>
      <c r="F27" s="114" t="s">
        <v>65</v>
      </c>
      <c r="G27" s="8" t="s">
        <v>197</v>
      </c>
      <c r="H27" s="24"/>
      <c r="I27" s="117"/>
      <c r="J27" s="11">
        <v>10</v>
      </c>
      <c r="K27" s="11"/>
      <c r="L27" s="11">
        <v>3</v>
      </c>
      <c r="M27" s="11"/>
      <c r="N27" s="118"/>
      <c r="O27" s="47"/>
      <c r="P27" s="46"/>
      <c r="Q27" s="121">
        <f t="shared" si="0"/>
        <v>52</v>
      </c>
    </row>
    <row r="28" spans="1:17" ht="12.75">
      <c r="A28" s="25">
        <v>24</v>
      </c>
      <c r="B28" s="11"/>
      <c r="C28" s="39" t="s">
        <v>58</v>
      </c>
      <c r="D28" s="11">
        <v>1999</v>
      </c>
      <c r="E28" s="2" t="s">
        <v>59</v>
      </c>
      <c r="F28" s="114" t="s">
        <v>9</v>
      </c>
      <c r="G28" s="8" t="s">
        <v>197</v>
      </c>
      <c r="H28" s="24"/>
      <c r="I28" s="117">
        <v>3</v>
      </c>
      <c r="J28" s="11">
        <v>10</v>
      </c>
      <c r="K28" s="11"/>
      <c r="L28" s="11"/>
      <c r="M28" s="11"/>
      <c r="N28" s="118"/>
      <c r="O28" s="47"/>
      <c r="P28" s="46"/>
      <c r="Q28" s="121">
        <f t="shared" si="0"/>
        <v>52</v>
      </c>
    </row>
    <row r="29" spans="1:17" ht="12.75">
      <c r="A29" s="25">
        <v>25</v>
      </c>
      <c r="B29" s="11"/>
      <c r="C29" s="39" t="s">
        <v>33</v>
      </c>
      <c r="D29" s="11">
        <v>1999</v>
      </c>
      <c r="E29" s="2" t="s">
        <v>34</v>
      </c>
      <c r="F29" s="114" t="s">
        <v>35</v>
      </c>
      <c r="G29" s="8" t="s">
        <v>197</v>
      </c>
      <c r="H29" s="24"/>
      <c r="I29" s="117"/>
      <c r="J29" s="11">
        <v>6</v>
      </c>
      <c r="K29" s="11">
        <v>6</v>
      </c>
      <c r="L29" s="11"/>
      <c r="M29" s="11"/>
      <c r="N29" s="118"/>
      <c r="O29" s="47"/>
      <c r="P29" s="46"/>
      <c r="Q29" s="121">
        <f t="shared" si="0"/>
        <v>48</v>
      </c>
    </row>
    <row r="30" spans="1:17" ht="12.75">
      <c r="A30" s="25">
        <v>26</v>
      </c>
      <c r="B30" s="2"/>
      <c r="C30" s="39" t="s">
        <v>66</v>
      </c>
      <c r="D30" s="11">
        <v>1998</v>
      </c>
      <c r="E30" s="2" t="s">
        <v>160</v>
      </c>
      <c r="F30" s="114" t="s">
        <v>65</v>
      </c>
      <c r="G30" s="8" t="s">
        <v>197</v>
      </c>
      <c r="H30" s="24">
        <v>12</v>
      </c>
      <c r="I30" s="117"/>
      <c r="J30" s="11">
        <v>6</v>
      </c>
      <c r="K30" s="11"/>
      <c r="L30" s="11">
        <v>2</v>
      </c>
      <c r="M30" s="11"/>
      <c r="N30" s="118"/>
      <c r="O30" s="47"/>
      <c r="P30" s="46"/>
      <c r="Q30" s="121">
        <f t="shared" si="0"/>
        <v>44</v>
      </c>
    </row>
    <row r="31" spans="1:17" ht="12.75">
      <c r="A31" s="25">
        <v>27</v>
      </c>
      <c r="B31" s="11"/>
      <c r="C31" s="39" t="s">
        <v>20</v>
      </c>
      <c r="D31" s="11">
        <v>1996</v>
      </c>
      <c r="E31" s="2" t="s">
        <v>13</v>
      </c>
      <c r="F31" s="114" t="s">
        <v>14</v>
      </c>
      <c r="G31" s="8" t="s">
        <v>197</v>
      </c>
      <c r="H31" s="24"/>
      <c r="I31" s="117">
        <v>10</v>
      </c>
      <c r="J31" s="11"/>
      <c r="K31" s="11"/>
      <c r="L31" s="11"/>
      <c r="M31" s="11"/>
      <c r="N31" s="118"/>
      <c r="O31" s="47"/>
      <c r="P31" s="46"/>
      <c r="Q31" s="121">
        <f t="shared" si="0"/>
        <v>40</v>
      </c>
    </row>
    <row r="32" spans="1:17" ht="12.75">
      <c r="A32" s="25">
        <v>28</v>
      </c>
      <c r="B32" s="11"/>
      <c r="C32" s="39" t="s">
        <v>27</v>
      </c>
      <c r="D32" s="11">
        <v>1997</v>
      </c>
      <c r="E32" s="2" t="s">
        <v>102</v>
      </c>
      <c r="F32" s="114" t="s">
        <v>9</v>
      </c>
      <c r="G32" s="8" t="s">
        <v>197</v>
      </c>
      <c r="H32" s="24"/>
      <c r="I32" s="117"/>
      <c r="J32" s="11">
        <v>6</v>
      </c>
      <c r="K32" s="11"/>
      <c r="L32" s="11">
        <v>3</v>
      </c>
      <c r="M32" s="11"/>
      <c r="N32" s="118"/>
      <c r="O32" s="47"/>
      <c r="P32" s="46"/>
      <c r="Q32" s="121">
        <f t="shared" si="0"/>
        <v>36</v>
      </c>
    </row>
    <row r="33" spans="1:17" ht="12.75">
      <c r="A33" s="25">
        <v>29</v>
      </c>
      <c r="B33" s="11"/>
      <c r="C33" s="39" t="s">
        <v>52</v>
      </c>
      <c r="D33" s="11">
        <v>1997</v>
      </c>
      <c r="E33" s="2" t="s">
        <v>53</v>
      </c>
      <c r="F33" s="114" t="s">
        <v>35</v>
      </c>
      <c r="G33" s="8" t="s">
        <v>197</v>
      </c>
      <c r="H33" s="24"/>
      <c r="I33" s="117"/>
      <c r="J33" s="11"/>
      <c r="K33" s="11">
        <v>6</v>
      </c>
      <c r="L33" s="11">
        <v>3</v>
      </c>
      <c r="M33" s="11"/>
      <c r="N33" s="118"/>
      <c r="O33" s="47"/>
      <c r="P33" s="46"/>
      <c r="Q33" s="121">
        <f t="shared" si="0"/>
        <v>36</v>
      </c>
    </row>
    <row r="34" spans="1:17" ht="12.75">
      <c r="A34" s="25">
        <v>30</v>
      </c>
      <c r="B34" s="2"/>
      <c r="C34" s="9" t="s">
        <v>36</v>
      </c>
      <c r="D34" s="30" t="s">
        <v>76</v>
      </c>
      <c r="E34" s="2" t="s">
        <v>34</v>
      </c>
      <c r="F34" s="114" t="s">
        <v>35</v>
      </c>
      <c r="G34" s="8" t="s">
        <v>197</v>
      </c>
      <c r="H34" s="24"/>
      <c r="I34" s="117">
        <v>3</v>
      </c>
      <c r="J34" s="11">
        <v>6</v>
      </c>
      <c r="K34" s="11"/>
      <c r="L34" s="11"/>
      <c r="M34" s="11"/>
      <c r="N34" s="118"/>
      <c r="O34" s="47"/>
      <c r="P34" s="46"/>
      <c r="Q34" s="121">
        <f t="shared" si="0"/>
        <v>36</v>
      </c>
    </row>
    <row r="35" spans="1:17" ht="12.75">
      <c r="A35" s="25">
        <v>31</v>
      </c>
      <c r="B35" s="11"/>
      <c r="C35" s="39" t="s">
        <v>114</v>
      </c>
      <c r="D35" s="11">
        <v>2001</v>
      </c>
      <c r="E35" s="2" t="s">
        <v>13</v>
      </c>
      <c r="F35" s="114" t="s">
        <v>14</v>
      </c>
      <c r="G35" s="8" t="s">
        <v>197</v>
      </c>
      <c r="H35" s="24"/>
      <c r="I35" s="117"/>
      <c r="J35" s="11"/>
      <c r="K35" s="11">
        <v>3</v>
      </c>
      <c r="L35" s="11">
        <v>6</v>
      </c>
      <c r="M35" s="11"/>
      <c r="N35" s="118"/>
      <c r="O35" s="47"/>
      <c r="P35" s="46"/>
      <c r="Q35" s="121">
        <f t="shared" si="0"/>
        <v>36</v>
      </c>
    </row>
    <row r="36" spans="1:17" ht="12.75">
      <c r="A36" s="25">
        <v>32</v>
      </c>
      <c r="B36" s="11"/>
      <c r="C36" s="39" t="s">
        <v>54</v>
      </c>
      <c r="D36" s="11">
        <v>1996</v>
      </c>
      <c r="E36" s="2" t="s">
        <v>32</v>
      </c>
      <c r="F36" s="114" t="s">
        <v>18</v>
      </c>
      <c r="G36" s="8" t="s">
        <v>197</v>
      </c>
      <c r="H36" s="24"/>
      <c r="I36" s="117"/>
      <c r="J36" s="11">
        <v>3</v>
      </c>
      <c r="K36" s="11">
        <v>6</v>
      </c>
      <c r="L36" s="11"/>
      <c r="M36" s="11"/>
      <c r="N36" s="118"/>
      <c r="O36" s="47"/>
      <c r="P36" s="46"/>
      <c r="Q36" s="121">
        <f t="shared" si="0"/>
        <v>36</v>
      </c>
    </row>
    <row r="37" spans="1:17" ht="12.75">
      <c r="A37" s="25">
        <v>33</v>
      </c>
      <c r="B37" s="11"/>
      <c r="C37" s="39" t="s">
        <v>39</v>
      </c>
      <c r="D37" s="11">
        <v>1999</v>
      </c>
      <c r="E37" s="2" t="s">
        <v>40</v>
      </c>
      <c r="F37" s="114" t="s">
        <v>14</v>
      </c>
      <c r="G37" s="8" t="s">
        <v>198</v>
      </c>
      <c r="H37" s="24"/>
      <c r="I37" s="117"/>
      <c r="J37" s="11">
        <v>6</v>
      </c>
      <c r="K37" s="11">
        <v>3</v>
      </c>
      <c r="L37" s="11"/>
      <c r="M37" s="11"/>
      <c r="N37" s="118"/>
      <c r="O37" s="47"/>
      <c r="P37" s="46"/>
      <c r="Q37" s="121">
        <f aca="true" t="shared" si="1" ref="Q37:Q68">H37+4*I37+4*J37+4*K37+4*L37+4*M37+4*N37+4*O37+5*P37</f>
        <v>36</v>
      </c>
    </row>
    <row r="38" spans="1:17" ht="12.75">
      <c r="A38" s="25">
        <v>34</v>
      </c>
      <c r="B38" s="2"/>
      <c r="C38" s="39" t="s">
        <v>24</v>
      </c>
      <c r="D38" s="11">
        <v>2001</v>
      </c>
      <c r="E38" s="2" t="s">
        <v>61</v>
      </c>
      <c r="F38" s="114" t="s">
        <v>14</v>
      </c>
      <c r="G38" s="8" t="s">
        <v>197</v>
      </c>
      <c r="H38" s="24"/>
      <c r="I38" s="117"/>
      <c r="J38" s="11"/>
      <c r="K38" s="11">
        <v>6</v>
      </c>
      <c r="L38" s="11"/>
      <c r="M38" s="11"/>
      <c r="N38" s="118"/>
      <c r="O38" s="47"/>
      <c r="P38" s="46"/>
      <c r="Q38" s="121">
        <f t="shared" si="1"/>
        <v>24</v>
      </c>
    </row>
    <row r="39" spans="1:17" ht="12.75">
      <c r="A39" s="25">
        <v>35</v>
      </c>
      <c r="B39" s="11"/>
      <c r="C39" s="39" t="s">
        <v>49</v>
      </c>
      <c r="D39" s="11">
        <v>1999</v>
      </c>
      <c r="E39" s="2" t="s">
        <v>46</v>
      </c>
      <c r="F39" s="114" t="s">
        <v>14</v>
      </c>
      <c r="G39" s="8" t="s">
        <v>197</v>
      </c>
      <c r="H39" s="24"/>
      <c r="I39" s="117"/>
      <c r="J39" s="11">
        <v>6</v>
      </c>
      <c r="K39" s="11"/>
      <c r="L39" s="11"/>
      <c r="M39" s="11"/>
      <c r="N39" s="118"/>
      <c r="O39" s="47"/>
      <c r="P39" s="46"/>
      <c r="Q39" s="121">
        <f t="shared" si="1"/>
        <v>24</v>
      </c>
    </row>
    <row r="40" spans="1:17" ht="12.75">
      <c r="A40" s="25">
        <v>36</v>
      </c>
      <c r="B40" s="11"/>
      <c r="C40" s="39" t="s">
        <v>26</v>
      </c>
      <c r="D40" s="11">
        <v>1999</v>
      </c>
      <c r="E40" s="2" t="s">
        <v>32</v>
      </c>
      <c r="F40" s="114" t="s">
        <v>18</v>
      </c>
      <c r="G40" s="8" t="s">
        <v>197</v>
      </c>
      <c r="H40" s="24"/>
      <c r="I40" s="117"/>
      <c r="J40" s="11">
        <v>3</v>
      </c>
      <c r="K40" s="11">
        <v>3</v>
      </c>
      <c r="L40" s="11"/>
      <c r="M40" s="11"/>
      <c r="N40" s="118"/>
      <c r="O40" s="47"/>
      <c r="P40" s="46"/>
      <c r="Q40" s="121">
        <f t="shared" si="1"/>
        <v>24</v>
      </c>
    </row>
    <row r="41" spans="1:17" ht="12.75">
      <c r="A41" s="25">
        <v>37</v>
      </c>
      <c r="B41" s="11"/>
      <c r="C41" s="39" t="s">
        <v>47</v>
      </c>
      <c r="D41" s="11">
        <v>1999</v>
      </c>
      <c r="E41" s="2" t="s">
        <v>48</v>
      </c>
      <c r="F41" s="114" t="s">
        <v>11</v>
      </c>
      <c r="G41" s="8" t="s">
        <v>197</v>
      </c>
      <c r="H41" s="24"/>
      <c r="I41" s="117"/>
      <c r="J41" s="11"/>
      <c r="K41" s="11">
        <v>3</v>
      </c>
      <c r="L41" s="11">
        <v>3</v>
      </c>
      <c r="M41" s="11"/>
      <c r="N41" s="118"/>
      <c r="O41" s="47"/>
      <c r="P41" s="46"/>
      <c r="Q41" s="121">
        <f t="shared" si="1"/>
        <v>24</v>
      </c>
    </row>
    <row r="42" spans="1:17" ht="12.75">
      <c r="A42" s="25">
        <v>38</v>
      </c>
      <c r="B42" s="11"/>
      <c r="C42" s="39" t="s">
        <v>79</v>
      </c>
      <c r="D42" s="11">
        <v>2000</v>
      </c>
      <c r="E42" s="2" t="s">
        <v>40</v>
      </c>
      <c r="F42" s="114" t="s">
        <v>14</v>
      </c>
      <c r="G42" s="8" t="s">
        <v>197</v>
      </c>
      <c r="H42" s="24"/>
      <c r="I42" s="117"/>
      <c r="J42" s="11">
        <v>6</v>
      </c>
      <c r="K42" s="11"/>
      <c r="L42" s="11"/>
      <c r="M42" s="11"/>
      <c r="N42" s="118"/>
      <c r="O42" s="47"/>
      <c r="P42" s="46"/>
      <c r="Q42" s="121">
        <f t="shared" si="1"/>
        <v>24</v>
      </c>
    </row>
    <row r="43" spans="1:17" ht="12.75">
      <c r="A43" s="25">
        <v>39</v>
      </c>
      <c r="B43" s="11"/>
      <c r="C43" s="39" t="s">
        <v>38</v>
      </c>
      <c r="D43" s="11">
        <v>2000</v>
      </c>
      <c r="E43" s="2" t="s">
        <v>34</v>
      </c>
      <c r="F43" s="114" t="s">
        <v>35</v>
      </c>
      <c r="G43" s="8" t="s">
        <v>197</v>
      </c>
      <c r="H43" s="24"/>
      <c r="I43" s="117">
        <v>6</v>
      </c>
      <c r="J43" s="11"/>
      <c r="K43" s="11"/>
      <c r="L43" s="11"/>
      <c r="M43" s="11"/>
      <c r="N43" s="118"/>
      <c r="O43" s="47"/>
      <c r="P43" s="46"/>
      <c r="Q43" s="121">
        <f t="shared" si="1"/>
        <v>24</v>
      </c>
    </row>
    <row r="44" spans="1:17" ht="12.75">
      <c r="A44" s="25">
        <v>40</v>
      </c>
      <c r="B44" s="11"/>
      <c r="C44" s="39" t="s">
        <v>80</v>
      </c>
      <c r="D44" s="11">
        <v>1999</v>
      </c>
      <c r="E44" s="2" t="s">
        <v>53</v>
      </c>
      <c r="F44" s="114" t="s">
        <v>35</v>
      </c>
      <c r="G44" s="8" t="s">
        <v>197</v>
      </c>
      <c r="H44" s="24"/>
      <c r="I44" s="117"/>
      <c r="J44" s="11"/>
      <c r="K44" s="11">
        <v>3</v>
      </c>
      <c r="L44" s="11">
        <v>3</v>
      </c>
      <c r="M44" s="11"/>
      <c r="N44" s="118"/>
      <c r="O44" s="47"/>
      <c r="P44" s="46"/>
      <c r="Q44" s="121">
        <f t="shared" si="1"/>
        <v>24</v>
      </c>
    </row>
    <row r="45" spans="1:17" ht="12.75">
      <c r="A45" s="25">
        <v>41</v>
      </c>
      <c r="B45" s="11"/>
      <c r="C45" s="39" t="s">
        <v>29</v>
      </c>
      <c r="D45" s="11">
        <v>2001</v>
      </c>
      <c r="E45" s="2" t="s">
        <v>30</v>
      </c>
      <c r="F45" s="114" t="s">
        <v>9</v>
      </c>
      <c r="G45" s="8" t="s">
        <v>197</v>
      </c>
      <c r="H45" s="24"/>
      <c r="I45" s="117"/>
      <c r="J45" s="11"/>
      <c r="K45" s="11"/>
      <c r="L45" s="11">
        <v>6</v>
      </c>
      <c r="M45" s="11"/>
      <c r="N45" s="118"/>
      <c r="O45" s="47"/>
      <c r="P45" s="46"/>
      <c r="Q45" s="121">
        <f t="shared" si="1"/>
        <v>24</v>
      </c>
    </row>
    <row r="46" spans="1:17" ht="12.75">
      <c r="A46" s="25">
        <v>42</v>
      </c>
      <c r="B46" s="11"/>
      <c r="C46" s="39" t="s">
        <v>101</v>
      </c>
      <c r="D46" s="11">
        <v>2001</v>
      </c>
      <c r="E46" s="2" t="s">
        <v>160</v>
      </c>
      <c r="F46" s="114" t="s">
        <v>65</v>
      </c>
      <c r="G46" s="8" t="s">
        <v>197</v>
      </c>
      <c r="H46" s="24"/>
      <c r="I46" s="117">
        <v>2</v>
      </c>
      <c r="J46" s="11"/>
      <c r="K46" s="11"/>
      <c r="L46" s="11">
        <v>3</v>
      </c>
      <c r="M46" s="11"/>
      <c r="N46" s="118"/>
      <c r="O46" s="47"/>
      <c r="P46" s="46"/>
      <c r="Q46" s="121">
        <f t="shared" si="1"/>
        <v>20</v>
      </c>
    </row>
    <row r="47" spans="1:17" ht="12.75">
      <c r="A47" s="25">
        <v>43</v>
      </c>
      <c r="B47" s="11"/>
      <c r="C47" s="39" t="s">
        <v>96</v>
      </c>
      <c r="D47" s="11">
        <v>1997</v>
      </c>
      <c r="E47" s="2" t="s">
        <v>83</v>
      </c>
      <c r="F47" s="114" t="s">
        <v>65</v>
      </c>
      <c r="G47" s="8" t="s">
        <v>197</v>
      </c>
      <c r="H47" s="24"/>
      <c r="I47" s="117"/>
      <c r="J47" s="11">
        <v>3</v>
      </c>
      <c r="K47" s="11"/>
      <c r="L47" s="11">
        <v>2</v>
      </c>
      <c r="M47" s="11"/>
      <c r="N47" s="118"/>
      <c r="O47" s="47"/>
      <c r="P47" s="46"/>
      <c r="Q47" s="121">
        <f t="shared" si="1"/>
        <v>20</v>
      </c>
    </row>
    <row r="48" spans="1:17" ht="12.75">
      <c r="A48" s="25">
        <v>44</v>
      </c>
      <c r="B48" s="11"/>
      <c r="C48" s="39" t="s">
        <v>31</v>
      </c>
      <c r="D48" s="11">
        <v>2000</v>
      </c>
      <c r="E48" s="2" t="s">
        <v>32</v>
      </c>
      <c r="F48" s="114" t="s">
        <v>18</v>
      </c>
      <c r="G48" s="8" t="s">
        <v>197</v>
      </c>
      <c r="H48" s="24"/>
      <c r="I48" s="117"/>
      <c r="J48" s="11">
        <v>3</v>
      </c>
      <c r="K48" s="11">
        <v>2</v>
      </c>
      <c r="L48" s="11"/>
      <c r="M48" s="11"/>
      <c r="N48" s="118"/>
      <c r="O48" s="47"/>
      <c r="P48" s="46"/>
      <c r="Q48" s="121">
        <f t="shared" si="1"/>
        <v>20</v>
      </c>
    </row>
    <row r="49" spans="1:17" ht="12.75">
      <c r="A49" s="25">
        <v>45</v>
      </c>
      <c r="B49" s="11"/>
      <c r="C49" s="39" t="s">
        <v>41</v>
      </c>
      <c r="D49" s="30" t="s">
        <v>42</v>
      </c>
      <c r="E49" s="2" t="s">
        <v>40</v>
      </c>
      <c r="F49" s="114" t="s">
        <v>14</v>
      </c>
      <c r="G49" s="8" t="s">
        <v>197</v>
      </c>
      <c r="H49" s="24"/>
      <c r="I49" s="117"/>
      <c r="J49" s="11">
        <v>3</v>
      </c>
      <c r="K49" s="11">
        <v>2</v>
      </c>
      <c r="L49" s="11"/>
      <c r="M49" s="11"/>
      <c r="N49" s="118"/>
      <c r="O49" s="47"/>
      <c r="P49" s="46"/>
      <c r="Q49" s="121">
        <f t="shared" si="1"/>
        <v>20</v>
      </c>
    </row>
    <row r="50" spans="1:17" ht="12.75">
      <c r="A50" s="25">
        <v>46</v>
      </c>
      <c r="B50" s="11"/>
      <c r="C50" s="39" t="s">
        <v>125</v>
      </c>
      <c r="D50" s="11">
        <v>2000</v>
      </c>
      <c r="E50" s="2" t="s">
        <v>160</v>
      </c>
      <c r="F50" s="114" t="s">
        <v>65</v>
      </c>
      <c r="G50" s="8" t="s">
        <v>197</v>
      </c>
      <c r="H50" s="24">
        <v>12</v>
      </c>
      <c r="I50" s="117">
        <v>2</v>
      </c>
      <c r="J50" s="11"/>
      <c r="K50" s="11"/>
      <c r="L50" s="11"/>
      <c r="M50" s="11"/>
      <c r="N50" s="118"/>
      <c r="O50" s="47"/>
      <c r="P50" s="46"/>
      <c r="Q50" s="121">
        <f t="shared" si="1"/>
        <v>20</v>
      </c>
    </row>
    <row r="51" spans="1:17" ht="12.75">
      <c r="A51" s="25">
        <v>47</v>
      </c>
      <c r="B51" s="11"/>
      <c r="C51" s="37" t="s">
        <v>45</v>
      </c>
      <c r="D51" s="11">
        <v>1998</v>
      </c>
      <c r="E51" s="2" t="s">
        <v>46</v>
      </c>
      <c r="F51" s="114" t="s">
        <v>14</v>
      </c>
      <c r="G51" s="8" t="s">
        <v>197</v>
      </c>
      <c r="H51" s="24"/>
      <c r="I51" s="117"/>
      <c r="J51" s="11">
        <v>3</v>
      </c>
      <c r="K51" s="11">
        <v>2</v>
      </c>
      <c r="L51" s="11"/>
      <c r="M51" s="11"/>
      <c r="N51" s="118"/>
      <c r="O51" s="47"/>
      <c r="P51" s="46"/>
      <c r="Q51" s="121">
        <f t="shared" si="1"/>
        <v>20</v>
      </c>
    </row>
    <row r="52" spans="1:17" ht="12.75">
      <c r="A52" s="25">
        <v>48</v>
      </c>
      <c r="B52" s="11"/>
      <c r="C52" s="9" t="s">
        <v>74</v>
      </c>
      <c r="D52" s="30" t="s">
        <v>37</v>
      </c>
      <c r="E52" s="2" t="s">
        <v>34</v>
      </c>
      <c r="F52" s="114" t="s">
        <v>35</v>
      </c>
      <c r="G52" s="8" t="s">
        <v>197</v>
      </c>
      <c r="H52" s="24"/>
      <c r="I52" s="117"/>
      <c r="J52" s="11">
        <v>3</v>
      </c>
      <c r="K52" s="11">
        <v>1</v>
      </c>
      <c r="L52" s="11"/>
      <c r="M52" s="11"/>
      <c r="N52" s="118"/>
      <c r="O52" s="47"/>
      <c r="P52" s="46"/>
      <c r="Q52" s="121">
        <f t="shared" si="1"/>
        <v>16</v>
      </c>
    </row>
    <row r="53" spans="1:17" ht="12.75">
      <c r="A53" s="25">
        <v>49</v>
      </c>
      <c r="B53" s="11"/>
      <c r="C53" s="39" t="s">
        <v>97</v>
      </c>
      <c r="D53" s="30" t="s">
        <v>42</v>
      </c>
      <c r="E53" s="2" t="s">
        <v>32</v>
      </c>
      <c r="F53" s="114" t="s">
        <v>18</v>
      </c>
      <c r="G53" s="8" t="s">
        <v>198</v>
      </c>
      <c r="H53" s="24"/>
      <c r="I53" s="117"/>
      <c r="J53" s="11"/>
      <c r="K53" s="11">
        <v>2</v>
      </c>
      <c r="L53" s="11">
        <v>2</v>
      </c>
      <c r="M53" s="11"/>
      <c r="N53" s="118"/>
      <c r="O53" s="47"/>
      <c r="P53" s="46"/>
      <c r="Q53" s="121">
        <f t="shared" si="1"/>
        <v>16</v>
      </c>
    </row>
    <row r="54" spans="1:17" ht="12.75">
      <c r="A54" s="25">
        <v>50</v>
      </c>
      <c r="B54" s="11"/>
      <c r="C54" s="9" t="s">
        <v>110</v>
      </c>
      <c r="D54" s="10" t="s">
        <v>42</v>
      </c>
      <c r="E54" s="2" t="s">
        <v>160</v>
      </c>
      <c r="F54" s="114" t="s">
        <v>65</v>
      </c>
      <c r="G54" s="8" t="s">
        <v>197</v>
      </c>
      <c r="H54" s="24"/>
      <c r="I54" s="117"/>
      <c r="J54" s="11">
        <v>2</v>
      </c>
      <c r="K54" s="11"/>
      <c r="L54" s="11">
        <v>2</v>
      </c>
      <c r="M54" s="11"/>
      <c r="N54" s="118"/>
      <c r="O54" s="47"/>
      <c r="P54" s="46"/>
      <c r="Q54" s="121">
        <f t="shared" si="1"/>
        <v>16</v>
      </c>
    </row>
    <row r="55" spans="1:17" ht="12.75">
      <c r="A55" s="25">
        <v>51</v>
      </c>
      <c r="B55" s="11"/>
      <c r="C55" s="39" t="s">
        <v>206</v>
      </c>
      <c r="D55" s="30" t="s">
        <v>37</v>
      </c>
      <c r="E55" s="2" t="s">
        <v>57</v>
      </c>
      <c r="F55" s="114" t="s">
        <v>18</v>
      </c>
      <c r="G55" s="8" t="s">
        <v>198</v>
      </c>
      <c r="H55" s="24">
        <v>13.3</v>
      </c>
      <c r="I55" s="25"/>
      <c r="J55" s="2"/>
      <c r="K55" s="2"/>
      <c r="L55" s="2"/>
      <c r="M55" s="2"/>
      <c r="N55" s="114"/>
      <c r="O55" s="8"/>
      <c r="P55" s="24"/>
      <c r="Q55" s="121">
        <f t="shared" si="1"/>
        <v>13.3</v>
      </c>
    </row>
    <row r="56" spans="1:17" ht="12.75">
      <c r="A56" s="25">
        <v>52</v>
      </c>
      <c r="B56" s="11"/>
      <c r="C56" s="39" t="s">
        <v>56</v>
      </c>
      <c r="D56" s="11">
        <v>1998</v>
      </c>
      <c r="E56" s="2" t="s">
        <v>57</v>
      </c>
      <c r="F56" s="114" t="s">
        <v>18</v>
      </c>
      <c r="G56" s="8" t="s">
        <v>198</v>
      </c>
      <c r="H56" s="24"/>
      <c r="I56" s="117"/>
      <c r="J56" s="11">
        <v>3</v>
      </c>
      <c r="K56" s="11"/>
      <c r="L56" s="11"/>
      <c r="M56" s="11"/>
      <c r="N56" s="118"/>
      <c r="O56" s="47"/>
      <c r="P56" s="46"/>
      <c r="Q56" s="121">
        <f t="shared" si="1"/>
        <v>12</v>
      </c>
    </row>
    <row r="57" spans="1:17" ht="12.75">
      <c r="A57" s="25">
        <v>53</v>
      </c>
      <c r="B57" s="11"/>
      <c r="C57" s="39" t="s">
        <v>88</v>
      </c>
      <c r="D57" s="30" t="s">
        <v>89</v>
      </c>
      <c r="E57" s="2" t="s">
        <v>34</v>
      </c>
      <c r="F57" s="114" t="s">
        <v>35</v>
      </c>
      <c r="G57" s="8" t="s">
        <v>197</v>
      </c>
      <c r="H57" s="24"/>
      <c r="I57" s="117"/>
      <c r="J57" s="11">
        <v>3</v>
      </c>
      <c r="K57" s="11"/>
      <c r="L57" s="11"/>
      <c r="M57" s="11"/>
      <c r="N57" s="118"/>
      <c r="O57" s="47"/>
      <c r="P57" s="46"/>
      <c r="Q57" s="121">
        <f t="shared" si="1"/>
        <v>12</v>
      </c>
    </row>
    <row r="58" spans="1:17" ht="12.75">
      <c r="A58" s="25">
        <v>54</v>
      </c>
      <c r="B58" s="11"/>
      <c r="C58" s="39" t="s">
        <v>60</v>
      </c>
      <c r="D58" s="11">
        <v>1997</v>
      </c>
      <c r="E58" s="2" t="s">
        <v>61</v>
      </c>
      <c r="F58" s="114" t="s">
        <v>14</v>
      </c>
      <c r="G58" s="8" t="s">
        <v>197</v>
      </c>
      <c r="H58" s="24"/>
      <c r="I58" s="117"/>
      <c r="J58" s="11"/>
      <c r="K58" s="11">
        <v>3</v>
      </c>
      <c r="L58" s="11"/>
      <c r="M58" s="11"/>
      <c r="N58" s="118"/>
      <c r="O58" s="47"/>
      <c r="P58" s="46"/>
      <c r="Q58" s="121">
        <f t="shared" si="1"/>
        <v>12</v>
      </c>
    </row>
    <row r="59" spans="1:17" ht="12.75">
      <c r="A59" s="25">
        <v>55</v>
      </c>
      <c r="B59" s="11"/>
      <c r="C59" s="9" t="s">
        <v>73</v>
      </c>
      <c r="D59" s="11">
        <v>2001</v>
      </c>
      <c r="E59" s="2" t="s">
        <v>57</v>
      </c>
      <c r="F59" s="114" t="s">
        <v>18</v>
      </c>
      <c r="G59" s="8" t="s">
        <v>197</v>
      </c>
      <c r="H59" s="24"/>
      <c r="I59" s="117"/>
      <c r="J59" s="11"/>
      <c r="K59" s="11">
        <v>3</v>
      </c>
      <c r="L59" s="11"/>
      <c r="M59" s="11"/>
      <c r="N59" s="118"/>
      <c r="O59" s="47"/>
      <c r="P59" s="46"/>
      <c r="Q59" s="121">
        <f t="shared" si="1"/>
        <v>12</v>
      </c>
    </row>
    <row r="60" spans="1:17" ht="12.75">
      <c r="A60" s="25">
        <v>56</v>
      </c>
      <c r="B60" s="11"/>
      <c r="C60" s="39" t="s">
        <v>181</v>
      </c>
      <c r="D60" s="11">
        <v>1999</v>
      </c>
      <c r="E60" s="2" t="s">
        <v>130</v>
      </c>
      <c r="F60" s="114" t="s">
        <v>14</v>
      </c>
      <c r="G60" s="8" t="s">
        <v>197</v>
      </c>
      <c r="H60" s="24"/>
      <c r="I60" s="117"/>
      <c r="J60" s="11">
        <v>3</v>
      </c>
      <c r="K60" s="11"/>
      <c r="L60" s="11"/>
      <c r="M60" s="11"/>
      <c r="N60" s="118"/>
      <c r="O60" s="47"/>
      <c r="P60" s="46"/>
      <c r="Q60" s="121">
        <f t="shared" si="1"/>
        <v>12</v>
      </c>
    </row>
    <row r="61" spans="1:17" ht="12.75">
      <c r="A61" s="25">
        <v>57</v>
      </c>
      <c r="B61" s="11"/>
      <c r="C61" s="37" t="s">
        <v>84</v>
      </c>
      <c r="D61" s="11">
        <v>1998</v>
      </c>
      <c r="E61" s="2" t="s">
        <v>32</v>
      </c>
      <c r="F61" s="114" t="s">
        <v>18</v>
      </c>
      <c r="G61" s="8" t="s">
        <v>197</v>
      </c>
      <c r="H61" s="24"/>
      <c r="I61" s="117"/>
      <c r="J61" s="11">
        <v>3</v>
      </c>
      <c r="K61" s="11"/>
      <c r="L61" s="11"/>
      <c r="M61" s="11"/>
      <c r="N61" s="118"/>
      <c r="O61" s="47"/>
      <c r="P61" s="46"/>
      <c r="Q61" s="121">
        <f t="shared" si="1"/>
        <v>12</v>
      </c>
    </row>
    <row r="62" spans="1:17" ht="12.75">
      <c r="A62" s="25">
        <v>58</v>
      </c>
      <c r="B62" s="11"/>
      <c r="C62" s="39" t="s">
        <v>106</v>
      </c>
      <c r="D62" s="30" t="s">
        <v>89</v>
      </c>
      <c r="E62" s="2" t="s">
        <v>102</v>
      </c>
      <c r="F62" s="114" t="s">
        <v>9</v>
      </c>
      <c r="G62" s="8" t="s">
        <v>197</v>
      </c>
      <c r="H62" s="24"/>
      <c r="I62" s="117"/>
      <c r="J62" s="11">
        <v>3</v>
      </c>
      <c r="K62" s="11"/>
      <c r="L62" s="11"/>
      <c r="M62" s="11"/>
      <c r="N62" s="118"/>
      <c r="O62" s="47"/>
      <c r="P62" s="46"/>
      <c r="Q62" s="121">
        <f t="shared" si="1"/>
        <v>12</v>
      </c>
    </row>
    <row r="63" spans="1:17" ht="12.75">
      <c r="A63" s="25">
        <v>59</v>
      </c>
      <c r="B63" s="11"/>
      <c r="C63" s="39" t="s">
        <v>78</v>
      </c>
      <c r="D63" s="11">
        <v>1999</v>
      </c>
      <c r="E63" s="2" t="s">
        <v>57</v>
      </c>
      <c r="F63" s="114" t="s">
        <v>18</v>
      </c>
      <c r="G63" s="8" t="s">
        <v>197</v>
      </c>
      <c r="H63" s="24"/>
      <c r="I63" s="117"/>
      <c r="J63" s="11">
        <v>3</v>
      </c>
      <c r="K63" s="11"/>
      <c r="L63" s="11"/>
      <c r="M63" s="11"/>
      <c r="N63" s="118"/>
      <c r="O63" s="47"/>
      <c r="P63" s="46"/>
      <c r="Q63" s="121">
        <f t="shared" si="1"/>
        <v>12</v>
      </c>
    </row>
    <row r="64" spans="1:17" ht="12.75">
      <c r="A64" s="25">
        <v>60</v>
      </c>
      <c r="B64" s="11"/>
      <c r="C64" s="39" t="s">
        <v>63</v>
      </c>
      <c r="D64" s="11">
        <v>2000</v>
      </c>
      <c r="E64" s="2" t="s">
        <v>57</v>
      </c>
      <c r="F64" s="114" t="s">
        <v>18</v>
      </c>
      <c r="G64" s="8" t="s">
        <v>197</v>
      </c>
      <c r="H64" s="24"/>
      <c r="I64" s="117"/>
      <c r="J64" s="11">
        <v>3</v>
      </c>
      <c r="K64" s="11"/>
      <c r="L64" s="11"/>
      <c r="M64" s="11"/>
      <c r="N64" s="118"/>
      <c r="O64" s="47"/>
      <c r="P64" s="46"/>
      <c r="Q64" s="121">
        <f t="shared" si="1"/>
        <v>12</v>
      </c>
    </row>
    <row r="65" spans="1:17" ht="12.75">
      <c r="A65" s="25">
        <v>61</v>
      </c>
      <c r="B65" s="11"/>
      <c r="C65" s="39" t="s">
        <v>81</v>
      </c>
      <c r="D65" s="30" t="s">
        <v>76</v>
      </c>
      <c r="E65" s="2" t="s">
        <v>53</v>
      </c>
      <c r="F65" s="114" t="s">
        <v>35</v>
      </c>
      <c r="G65" s="8" t="s">
        <v>197</v>
      </c>
      <c r="H65" s="24"/>
      <c r="I65" s="117"/>
      <c r="J65" s="11"/>
      <c r="K65" s="11"/>
      <c r="L65" s="11">
        <v>2</v>
      </c>
      <c r="M65" s="11"/>
      <c r="N65" s="118"/>
      <c r="O65" s="47"/>
      <c r="P65" s="46"/>
      <c r="Q65" s="121">
        <f t="shared" si="1"/>
        <v>8</v>
      </c>
    </row>
    <row r="66" spans="1:17" ht="12.75">
      <c r="A66" s="25">
        <v>62</v>
      </c>
      <c r="B66" s="11"/>
      <c r="C66" s="39" t="s">
        <v>69</v>
      </c>
      <c r="D66" s="11">
        <v>2002</v>
      </c>
      <c r="E66" s="2" t="s">
        <v>34</v>
      </c>
      <c r="F66" s="114" t="s">
        <v>35</v>
      </c>
      <c r="G66" s="8" t="s">
        <v>197</v>
      </c>
      <c r="H66" s="24"/>
      <c r="I66" s="117"/>
      <c r="J66" s="11"/>
      <c r="K66" s="11">
        <v>2</v>
      </c>
      <c r="L66" s="11"/>
      <c r="M66" s="11"/>
      <c r="N66" s="118"/>
      <c r="O66" s="47"/>
      <c r="P66" s="46"/>
      <c r="Q66" s="121">
        <f t="shared" si="1"/>
        <v>8</v>
      </c>
    </row>
    <row r="67" spans="1:17" ht="12.75">
      <c r="A67" s="25">
        <v>63</v>
      </c>
      <c r="B67" s="11"/>
      <c r="C67" s="39" t="s">
        <v>115</v>
      </c>
      <c r="D67" s="11">
        <v>2000</v>
      </c>
      <c r="E67" s="2" t="s">
        <v>34</v>
      </c>
      <c r="F67" s="114" t="s">
        <v>35</v>
      </c>
      <c r="G67" s="8" t="s">
        <v>197</v>
      </c>
      <c r="H67" s="24"/>
      <c r="I67" s="117">
        <v>2</v>
      </c>
      <c r="J67" s="11"/>
      <c r="K67" s="11"/>
      <c r="L67" s="11"/>
      <c r="M67" s="11"/>
      <c r="N67" s="118"/>
      <c r="O67" s="47"/>
      <c r="P67" s="46"/>
      <c r="Q67" s="121">
        <f t="shared" si="1"/>
        <v>8</v>
      </c>
    </row>
    <row r="68" spans="1:17" ht="12.75">
      <c r="A68" s="25">
        <v>64</v>
      </c>
      <c r="B68" s="2"/>
      <c r="C68" s="39" t="s">
        <v>121</v>
      </c>
      <c r="D68" s="11">
        <v>1999</v>
      </c>
      <c r="E68" s="2" t="s">
        <v>194</v>
      </c>
      <c r="F68" s="114" t="s">
        <v>9</v>
      </c>
      <c r="G68" s="8" t="s">
        <v>197</v>
      </c>
      <c r="H68" s="24"/>
      <c r="I68" s="117"/>
      <c r="J68" s="11"/>
      <c r="K68" s="11"/>
      <c r="L68" s="11">
        <v>2</v>
      </c>
      <c r="M68" s="11"/>
      <c r="N68" s="118"/>
      <c r="O68" s="47"/>
      <c r="P68" s="46"/>
      <c r="Q68" s="121">
        <f t="shared" si="1"/>
        <v>8</v>
      </c>
    </row>
    <row r="69" spans="1:17" ht="12.75">
      <c r="A69" s="25">
        <v>65</v>
      </c>
      <c r="B69" s="2"/>
      <c r="C69" s="39" t="s">
        <v>193</v>
      </c>
      <c r="D69" s="11">
        <v>1998</v>
      </c>
      <c r="E69" s="2" t="s">
        <v>194</v>
      </c>
      <c r="F69" s="114" t="s">
        <v>9</v>
      </c>
      <c r="G69" s="8" t="s">
        <v>197</v>
      </c>
      <c r="H69" s="24"/>
      <c r="I69" s="117"/>
      <c r="J69" s="11"/>
      <c r="K69" s="11"/>
      <c r="L69" s="11">
        <v>2</v>
      </c>
      <c r="M69" s="11"/>
      <c r="N69" s="118"/>
      <c r="O69" s="47"/>
      <c r="P69" s="46"/>
      <c r="Q69" s="121">
        <f>H69+4*I69+4*J69+4*K69+4*L69+4*M69+4*N69+4*O69+5*P69</f>
        <v>8</v>
      </c>
    </row>
    <row r="70" spans="1:17" ht="12.75">
      <c r="A70" s="25">
        <v>66</v>
      </c>
      <c r="B70" s="2"/>
      <c r="C70" s="9" t="s">
        <v>85</v>
      </c>
      <c r="D70" s="10" t="s">
        <v>76</v>
      </c>
      <c r="E70" s="2" t="s">
        <v>83</v>
      </c>
      <c r="F70" s="114" t="s">
        <v>65</v>
      </c>
      <c r="G70" s="8" t="s">
        <v>197</v>
      </c>
      <c r="H70" s="24"/>
      <c r="I70" s="117"/>
      <c r="J70" s="11"/>
      <c r="K70" s="11"/>
      <c r="L70" s="11">
        <v>2</v>
      </c>
      <c r="M70" s="11"/>
      <c r="N70" s="118"/>
      <c r="O70" s="47"/>
      <c r="P70" s="46"/>
      <c r="Q70" s="121">
        <f>H70+4*I70+4*J70+4*K70+4*L70+4*M70+4*N70+4*O70+5*P70</f>
        <v>8</v>
      </c>
    </row>
    <row r="71" spans="1:17" ht="12.75">
      <c r="A71" s="25">
        <v>67</v>
      </c>
      <c r="B71" s="2"/>
      <c r="C71" s="39" t="s">
        <v>62</v>
      </c>
      <c r="D71" s="11">
        <v>2001</v>
      </c>
      <c r="E71" s="2" t="s">
        <v>46</v>
      </c>
      <c r="F71" s="114" t="s">
        <v>14</v>
      </c>
      <c r="G71" s="8" t="s">
        <v>197</v>
      </c>
      <c r="H71" s="24"/>
      <c r="I71" s="117"/>
      <c r="J71" s="11"/>
      <c r="K71" s="11">
        <v>2</v>
      </c>
      <c r="L71" s="11"/>
      <c r="M71" s="11"/>
      <c r="N71" s="118"/>
      <c r="O71" s="47"/>
      <c r="P71" s="46"/>
      <c r="Q71" s="121">
        <f>H71+4*I71+4*J71+4*K71+4*L71+4*M71+4*N71+4*O71+5*P71</f>
        <v>8</v>
      </c>
    </row>
    <row r="72" spans="1:17" ht="12.75">
      <c r="A72" s="25">
        <v>68</v>
      </c>
      <c r="B72" s="2"/>
      <c r="C72" s="39" t="s">
        <v>64</v>
      </c>
      <c r="D72" s="11">
        <v>1998</v>
      </c>
      <c r="E72" s="2" t="s">
        <v>57</v>
      </c>
      <c r="F72" s="114" t="s">
        <v>18</v>
      </c>
      <c r="G72" s="8" t="s">
        <v>197</v>
      </c>
      <c r="H72" s="24"/>
      <c r="I72" s="117"/>
      <c r="J72" s="11"/>
      <c r="K72" s="11">
        <v>2</v>
      </c>
      <c r="L72" s="11"/>
      <c r="M72" s="11"/>
      <c r="N72" s="118"/>
      <c r="O72" s="47"/>
      <c r="P72" s="46"/>
      <c r="Q72" s="121">
        <f>H72+4*I72+4*J72+4*K72+4*L72+4*M72+4*N72+4*O72+5*P72</f>
        <v>8</v>
      </c>
    </row>
    <row r="73" spans="1:17" ht="12.75">
      <c r="A73" s="25">
        <v>69</v>
      </c>
      <c r="B73" s="2"/>
      <c r="C73" s="39" t="s">
        <v>109</v>
      </c>
      <c r="D73" s="11">
        <v>2001</v>
      </c>
      <c r="E73" s="2" t="s">
        <v>48</v>
      </c>
      <c r="F73" s="114" t="s">
        <v>11</v>
      </c>
      <c r="G73" s="8" t="s">
        <v>197</v>
      </c>
      <c r="H73" s="24"/>
      <c r="I73" s="117"/>
      <c r="J73" s="11"/>
      <c r="K73" s="11">
        <v>2</v>
      </c>
      <c r="L73" s="11"/>
      <c r="M73" s="11"/>
      <c r="N73" s="118"/>
      <c r="O73" s="47"/>
      <c r="P73" s="46"/>
      <c r="Q73" s="121">
        <f>H73+4*I73+4*J73+4*K73+4*L73+4*M73+4*N73+4*O73+5*P73</f>
        <v>8</v>
      </c>
    </row>
    <row r="74" spans="1:17" ht="12.75">
      <c r="A74" s="25">
        <v>70</v>
      </c>
      <c r="B74" s="2"/>
      <c r="C74" s="9" t="s">
        <v>159</v>
      </c>
      <c r="D74" s="10" t="s">
        <v>76</v>
      </c>
      <c r="E74" s="2" t="s">
        <v>160</v>
      </c>
      <c r="F74" s="114" t="s">
        <v>65</v>
      </c>
      <c r="G74" s="8" t="s">
        <v>198</v>
      </c>
      <c r="H74" s="24"/>
      <c r="I74" s="117">
        <v>2</v>
      </c>
      <c r="J74" s="11"/>
      <c r="K74" s="11"/>
      <c r="L74" s="11"/>
      <c r="M74" s="11"/>
      <c r="N74" s="118"/>
      <c r="O74" s="47"/>
      <c r="P74" s="46"/>
      <c r="Q74" s="121">
        <f>H74+4*I74+4*J74+4*K74+4*L74+4*M74+4*N74+4*O74+5*P74</f>
        <v>8</v>
      </c>
    </row>
    <row r="75" spans="1:17" ht="13.5" thickBot="1">
      <c r="A75" s="26">
        <v>71</v>
      </c>
      <c r="B75" s="27"/>
      <c r="C75" s="28" t="s">
        <v>95</v>
      </c>
      <c r="D75" s="38" t="s">
        <v>42</v>
      </c>
      <c r="E75" s="27" t="s">
        <v>83</v>
      </c>
      <c r="F75" s="115" t="s">
        <v>65</v>
      </c>
      <c r="G75" s="35" t="s">
        <v>197</v>
      </c>
      <c r="H75" s="19"/>
      <c r="I75" s="123"/>
      <c r="J75" s="29">
        <v>1</v>
      </c>
      <c r="K75" s="29"/>
      <c r="L75" s="29"/>
      <c r="M75" s="29"/>
      <c r="N75" s="124"/>
      <c r="O75" s="125"/>
      <c r="P75" s="126"/>
      <c r="Q75" s="122">
        <f>H75+4*I75+4*J75+4*K75+4*L75+4*M75+4*N75+4*O75+5*P75</f>
        <v>4</v>
      </c>
    </row>
    <row r="76" spans="1:17" ht="12.75">
      <c r="A76" s="4"/>
      <c r="B76" s="4"/>
      <c r="C76" s="52"/>
      <c r="D76" s="5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2.75">
      <c r="A77" s="4"/>
      <c r="B77" s="4"/>
      <c r="C77" s="52"/>
      <c r="D77" s="77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2.75">
      <c r="A78" s="4"/>
      <c r="B78" s="4"/>
      <c r="C78" s="108"/>
      <c r="D78" s="5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2.75">
      <c r="A79" s="4"/>
      <c r="B79" s="4"/>
      <c r="C79" s="108"/>
      <c r="D79" s="5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2.75">
      <c r="A80" s="4"/>
      <c r="B80" s="4"/>
      <c r="C80" s="108"/>
      <c r="D80" s="5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2.75">
      <c r="A81" s="4"/>
      <c r="B81" s="4"/>
      <c r="C81" s="108"/>
      <c r="D81" s="5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2.75">
      <c r="A82" s="4"/>
      <c r="B82" s="4"/>
      <c r="C82" s="108"/>
      <c r="D82" s="77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2.75">
      <c r="A83" s="4"/>
      <c r="B83" s="4"/>
      <c r="C83" s="108"/>
      <c r="D83" s="5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.75">
      <c r="A84" s="4"/>
      <c r="B84" s="4"/>
      <c r="C84" s="85"/>
      <c r="D84" s="5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2.75">
      <c r="A85" s="4"/>
      <c r="B85" s="4"/>
      <c r="C85" s="52"/>
      <c r="D85" s="5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2.75">
      <c r="A86" s="4"/>
      <c r="B86" s="4"/>
      <c r="C86" s="108"/>
      <c r="D86" s="5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2.75">
      <c r="A87" s="4"/>
      <c r="B87" s="4"/>
      <c r="C87" s="108"/>
      <c r="D87" s="5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2.75">
      <c r="A88" s="4"/>
      <c r="B88" s="4"/>
      <c r="C88" s="108"/>
      <c r="D88" s="5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.75">
      <c r="A89" s="4"/>
      <c r="B89" s="4"/>
      <c r="C89" s="108"/>
      <c r="D89" s="5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2.75">
      <c r="A90" s="4"/>
      <c r="B90" s="4"/>
      <c r="C90" s="108"/>
      <c r="D90" s="5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2.75">
      <c r="A91" s="4"/>
      <c r="B91" s="4"/>
      <c r="C91" s="108"/>
      <c r="D91" s="5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2.75">
      <c r="A92" s="4"/>
      <c r="B92" s="4"/>
      <c r="C92" s="108"/>
      <c r="D92" s="77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2.75">
      <c r="A93" s="4"/>
      <c r="B93" s="4"/>
      <c r="C93" s="108"/>
      <c r="D93" s="77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2.75">
      <c r="A94" s="4"/>
      <c r="B94" s="4"/>
      <c r="C94" s="108"/>
      <c r="D94" s="5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4"/>
      <c r="B95" s="4"/>
      <c r="C95" s="108"/>
      <c r="D95" s="5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2.75">
      <c r="A96" s="4"/>
      <c r="B96" s="4"/>
      <c r="C96" s="52"/>
      <c r="D96" s="77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2.75">
      <c r="A97" s="4"/>
      <c r="B97" s="4"/>
      <c r="C97" s="52"/>
      <c r="D97" s="7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2.75">
      <c r="A98" s="4"/>
      <c r="B98" s="4"/>
      <c r="C98" s="108"/>
      <c r="D98" s="77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2.75">
      <c r="A99" s="4"/>
      <c r="B99" s="4"/>
      <c r="C99" s="108"/>
      <c r="D99" s="5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2.75">
      <c r="A100" s="4"/>
      <c r="B100" s="4"/>
      <c r="C100" s="52"/>
      <c r="D100" s="5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2.75">
      <c r="A101" s="4"/>
      <c r="B101" s="4"/>
      <c r="C101" s="52"/>
      <c r="D101" s="77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2.75">
      <c r="A102" s="4"/>
      <c r="B102" s="4"/>
      <c r="C102" s="108"/>
      <c r="D102" s="5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2.75">
      <c r="A103" s="4"/>
      <c r="B103" s="4"/>
      <c r="C103" s="52"/>
      <c r="D103" s="5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2.75">
      <c r="A104" s="4"/>
      <c r="B104" s="4"/>
      <c r="C104" s="52"/>
      <c r="D104" s="5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2.75">
      <c r="A105" s="4"/>
      <c r="B105" s="4"/>
      <c r="C105" s="108"/>
      <c r="D105" s="77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2.75">
      <c r="A106" s="4"/>
      <c r="B106" s="4"/>
      <c r="C106" s="108"/>
      <c r="D106" s="77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2.75">
      <c r="A107" s="4"/>
      <c r="B107" s="4"/>
      <c r="C107" s="52"/>
      <c r="D107" s="5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2.75">
      <c r="A108" s="4"/>
      <c r="B108" s="4"/>
      <c r="C108" s="52"/>
      <c r="D108" s="5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2.75">
      <c r="A109" s="4"/>
      <c r="B109" s="4"/>
      <c r="C109" s="108"/>
      <c r="D109" s="77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2.75">
      <c r="A110" s="4"/>
      <c r="B110" s="4"/>
      <c r="C110" s="108"/>
      <c r="D110" s="5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2.75">
      <c r="A111" s="4"/>
      <c r="B111" s="4"/>
      <c r="C111" s="108"/>
      <c r="D111" s="77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2.75">
      <c r="A112" s="4"/>
      <c r="B112" s="4"/>
      <c r="C112" s="108"/>
      <c r="D112" s="5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2.75">
      <c r="A113" s="4"/>
      <c r="B113" s="4"/>
      <c r="C113" s="52"/>
      <c r="D113" s="5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2.75">
      <c r="A114" s="4"/>
      <c r="B114" s="4"/>
      <c r="C114" s="108"/>
      <c r="D114" s="77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2.75">
      <c r="A115" s="4"/>
      <c r="B115" s="4"/>
      <c r="C115" s="108"/>
      <c r="D115" s="5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2.75">
      <c r="A116" s="4"/>
      <c r="B116" s="4"/>
      <c r="C116" s="52"/>
      <c r="D116" s="5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2.75">
      <c r="A117" s="4"/>
      <c r="B117" s="4"/>
      <c r="C117" s="52"/>
      <c r="D117" s="5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2.75">
      <c r="A118" s="4"/>
      <c r="B118" s="4"/>
      <c r="C118" s="108"/>
      <c r="D118" s="5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2.75">
      <c r="A119" s="4"/>
      <c r="B119" s="4"/>
      <c r="C119" s="108"/>
      <c r="D119" s="77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2.75">
      <c r="A120" s="4"/>
      <c r="B120" s="4"/>
      <c r="C120" s="52"/>
      <c r="D120" s="5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2.75">
      <c r="A121" s="4"/>
      <c r="B121" s="4"/>
      <c r="C121" s="108"/>
      <c r="D121" s="5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2.75">
      <c r="A122" s="4"/>
      <c r="B122" s="4"/>
      <c r="C122" s="52"/>
      <c r="D122" s="5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2.75">
      <c r="A123" s="4"/>
      <c r="B123" s="4"/>
      <c r="C123" s="108"/>
      <c r="D123" s="77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2.75">
      <c r="A124" s="4"/>
      <c r="B124" s="4"/>
      <c r="C124" s="52"/>
      <c r="D124" s="77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2.75">
      <c r="A125" s="4"/>
      <c r="B125" s="4"/>
      <c r="C125" s="103"/>
      <c r="D125" s="109"/>
      <c r="E125" s="110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2.75">
      <c r="A126" s="4"/>
      <c r="B126" s="4"/>
      <c r="C126" s="52"/>
      <c r="D126" s="5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2.75">
      <c r="A127" s="4"/>
      <c r="B127" s="4"/>
      <c r="C127" s="108"/>
      <c r="D127" s="77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2.75">
      <c r="A128" s="4"/>
      <c r="B128" s="4"/>
      <c r="C128" s="52"/>
      <c r="D128" s="5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2.75">
      <c r="A129" s="4"/>
      <c r="B129" s="4"/>
      <c r="C129" s="108"/>
      <c r="D129" s="5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2.75">
      <c r="A130" s="4"/>
      <c r="B130" s="4"/>
      <c r="C130" s="52"/>
      <c r="D130" s="5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2.75">
      <c r="A131" s="4"/>
      <c r="B131" s="4"/>
      <c r="C131" s="108"/>
      <c r="D131" s="5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2.75">
      <c r="A132" s="4"/>
      <c r="B132" s="4"/>
      <c r="C132" s="52"/>
      <c r="D132" s="5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2.75">
      <c r="A133" s="4"/>
      <c r="B133" s="4"/>
      <c r="C133" s="108"/>
      <c r="D133" s="5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2.75">
      <c r="A134" s="4"/>
      <c r="B134" s="4"/>
      <c r="C134" s="108"/>
      <c r="D134" s="54"/>
      <c r="E134" s="5"/>
      <c r="F134" s="5"/>
      <c r="G134" s="5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2.75">
      <c r="A135" s="4"/>
      <c r="B135" s="4"/>
      <c r="C135" s="52"/>
      <c r="D135" s="5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</sheetData>
  <sheetProtection/>
  <mergeCells count="2">
    <mergeCell ref="H3:H4"/>
    <mergeCell ref="I3:P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Libor Svoboda</cp:lastModifiedBy>
  <dcterms:created xsi:type="dcterms:W3CDTF">1997-01-24T11:07:25Z</dcterms:created>
  <dcterms:modified xsi:type="dcterms:W3CDTF">2013-12-27T20:50:13Z</dcterms:modified>
  <cp:category/>
  <cp:version/>
  <cp:contentType/>
  <cp:contentStatus/>
</cp:coreProperties>
</file>