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8355" windowHeight="11640" activeTab="3"/>
  </bookViews>
  <sheets>
    <sheet name="Nejmladší žactvo" sheetId="1" r:id="rId1"/>
    <sheet name="Mladší žactvo" sheetId="2" r:id="rId2"/>
    <sheet name="Starší žactvo" sheetId="3" r:id="rId3"/>
    <sheet name="Dorost" sheetId="4" r:id="rId4"/>
  </sheets>
  <definedNames/>
  <calcPr fullCalcOnLoad="1"/>
</workbook>
</file>

<file path=xl/sharedStrings.xml><?xml version="1.0" encoding="utf-8"?>
<sst xmlns="http://schemas.openxmlformats.org/spreadsheetml/2006/main" count="764" uniqueCount="194">
  <si>
    <t>Pořadí</t>
  </si>
  <si>
    <t>Jméno</t>
  </si>
  <si>
    <t>Nar.</t>
  </si>
  <si>
    <t>Oddíl</t>
  </si>
  <si>
    <t>Okres</t>
  </si>
  <si>
    <t>Body-rep.</t>
  </si>
  <si>
    <t>Body-kraj</t>
  </si>
  <si>
    <t>Celkem</t>
  </si>
  <si>
    <t>Fischer Karel</t>
  </si>
  <si>
    <t>BM</t>
  </si>
  <si>
    <t>Vybíral Marek</t>
  </si>
  <si>
    <t>ZN</t>
  </si>
  <si>
    <t>Kmeťová Veronika</t>
  </si>
  <si>
    <t>SKST Hodonín</t>
  </si>
  <si>
    <t>HO</t>
  </si>
  <si>
    <t>Ševčíková Markéta</t>
  </si>
  <si>
    <t>Kapounová Barbora</t>
  </si>
  <si>
    <t>KP</t>
  </si>
  <si>
    <t>Vybíral Lukáš</t>
  </si>
  <si>
    <t>Novotná Lucie</t>
  </si>
  <si>
    <t>Novotná Jana</t>
  </si>
  <si>
    <t>Pyskatá Denisa</t>
  </si>
  <si>
    <t>BV</t>
  </si>
  <si>
    <t>Vašíček Jan</t>
  </si>
  <si>
    <t>Možíš Karel</t>
  </si>
  <si>
    <t>Blechová Barbora</t>
  </si>
  <si>
    <t>Ilčíková Anežka</t>
  </si>
  <si>
    <t>Toufar Jan</t>
  </si>
  <si>
    <t>Vašíček Tomáš</t>
  </si>
  <si>
    <t>Tušlová Veronika</t>
  </si>
  <si>
    <t>Hromek Filip</t>
  </si>
  <si>
    <t>Kotásková Petra</t>
  </si>
  <si>
    <t>Kubík Josef</t>
  </si>
  <si>
    <t>Babušík Tomáš</t>
  </si>
  <si>
    <t>Ševčíková Klára</t>
  </si>
  <si>
    <t>Vaculík Miloslav</t>
  </si>
  <si>
    <t>TTC MS Brno</t>
  </si>
  <si>
    <t>Hoch Vítek</t>
  </si>
  <si>
    <t>Sokol Kobylí</t>
  </si>
  <si>
    <t>Nečas František</t>
  </si>
  <si>
    <t>TTC Koral Tišnov</t>
  </si>
  <si>
    <t>BO</t>
  </si>
  <si>
    <t>Kytner Matěj</t>
  </si>
  <si>
    <t>1996</t>
  </si>
  <si>
    <t>Sedlář David</t>
  </si>
  <si>
    <t>Šprtová Karolína</t>
  </si>
  <si>
    <t>Slovan Hodonín</t>
  </si>
  <si>
    <t>Hrubý Otto</t>
  </si>
  <si>
    <t>1999</t>
  </si>
  <si>
    <t>Studnička Ondřej</t>
  </si>
  <si>
    <t>Sokol Vracov</t>
  </si>
  <si>
    <t>Vašík Michal</t>
  </si>
  <si>
    <t>Sokol Bzenec</t>
  </si>
  <si>
    <t>Ondrovčák Radek</t>
  </si>
  <si>
    <t>TTC Sokol Znojmo</t>
  </si>
  <si>
    <t>Juras Martin</t>
  </si>
  <si>
    <t>Šefr Filip</t>
  </si>
  <si>
    <t>Valko Jan</t>
  </si>
  <si>
    <t>Galla Aleš</t>
  </si>
  <si>
    <t>TJ Lažánky</t>
  </si>
  <si>
    <t>Soukal Jiří</t>
  </si>
  <si>
    <t>Skála Radek</t>
  </si>
  <si>
    <t>Cerovská Nikol</t>
  </si>
  <si>
    <t>MSK Břeclav</t>
  </si>
  <si>
    <t>Tůma Karel</t>
  </si>
  <si>
    <t>SK Slatina</t>
  </si>
  <si>
    <t>Dohnálek Adam</t>
  </si>
  <si>
    <t>SKST Dubňany</t>
  </si>
  <si>
    <t>Juras Pavel</t>
  </si>
  <si>
    <t>Vacek Jan</t>
  </si>
  <si>
    <t>1997</t>
  </si>
  <si>
    <t>Vališ Dominik</t>
  </si>
  <si>
    <t>BK</t>
  </si>
  <si>
    <t>Zukal Adam</t>
  </si>
  <si>
    <t>Sokol Klobouky</t>
  </si>
  <si>
    <t>Blaťák Martin</t>
  </si>
  <si>
    <t>Cvrkal Richard</t>
  </si>
  <si>
    <t>Marek Jan</t>
  </si>
  <si>
    <t>2002</t>
  </si>
  <si>
    <t>Jiskra Strážnice</t>
  </si>
  <si>
    <t>Krejčiřík Stanislav</t>
  </si>
  <si>
    <t>Pololáník Jiří</t>
  </si>
  <si>
    <t>Kutil Libor</t>
  </si>
  <si>
    <t>1998</t>
  </si>
  <si>
    <t xml:space="preserve">Tomek Kryštof </t>
  </si>
  <si>
    <t>Ringer Lukáš</t>
  </si>
  <si>
    <t>Sova Jan</t>
  </si>
  <si>
    <t>Henek Dominik</t>
  </si>
  <si>
    <t>Orel Boskovice</t>
  </si>
  <si>
    <t>Poulík Jan</t>
  </si>
  <si>
    <t>Hlobilová Viktorie</t>
  </si>
  <si>
    <t>Polívka Ondřej</t>
  </si>
  <si>
    <t>Čtverák Adam</t>
  </si>
  <si>
    <t>2000</t>
  </si>
  <si>
    <t>Morávek Radim</t>
  </si>
  <si>
    <t>2003</t>
  </si>
  <si>
    <t>Vašíčková Martina</t>
  </si>
  <si>
    <t>Růžičková Natálie</t>
  </si>
  <si>
    <t>Lorenc David</t>
  </si>
  <si>
    <t>Harna Václav</t>
  </si>
  <si>
    <t>Héna Jaroslav</t>
  </si>
  <si>
    <t>Šíblová Sára</t>
  </si>
  <si>
    <t>Steinhauser Filip</t>
  </si>
  <si>
    <t>2001</t>
  </si>
  <si>
    <t>Bábíček Radek</t>
  </si>
  <si>
    <t>Bednář Josef</t>
  </si>
  <si>
    <t>Sokol Brno I.</t>
  </si>
  <si>
    <t>Karas Lukáš</t>
  </si>
  <si>
    <t>Látal Roman</t>
  </si>
  <si>
    <t>Lesovský Tadeáš</t>
  </si>
  <si>
    <t>Rygl Ondřej</t>
  </si>
  <si>
    <t>Orel Šitbořice</t>
  </si>
  <si>
    <t>Svoboda Petr</t>
  </si>
  <si>
    <t>Vybíral Matouš</t>
  </si>
  <si>
    <t>Žáček Michal</t>
  </si>
  <si>
    <t>Růžička Filip</t>
  </si>
  <si>
    <t>Agrotec Hustopeče</t>
  </si>
  <si>
    <t>Tomek Kryštof</t>
  </si>
  <si>
    <t>Podrazil David</t>
  </si>
  <si>
    <t>Cvrkal Rudolf</t>
  </si>
  <si>
    <t>Ouroda Petr</t>
  </si>
  <si>
    <t>SKST N.Lískovec</t>
  </si>
  <si>
    <t>Hlucháň Patrik</t>
  </si>
  <si>
    <t>Záděrová Linda</t>
  </si>
  <si>
    <t>Šikl Richard</t>
  </si>
  <si>
    <t>Dočekal Petr</t>
  </si>
  <si>
    <t>Brhel Štěpán</t>
  </si>
  <si>
    <t>Bruckner Tomáš</t>
  </si>
  <si>
    <t>Šenková Kateřina</t>
  </si>
  <si>
    <t>Kellner Aleš</t>
  </si>
  <si>
    <t>Benda Vojtěch</t>
  </si>
  <si>
    <t>Bureš Martin</t>
  </si>
  <si>
    <t>Halasová Ludmila</t>
  </si>
  <si>
    <t>Havránek Lukáš</t>
  </si>
  <si>
    <t>Baník Ratíškovice</t>
  </si>
  <si>
    <t>Kladňáková Hana</t>
  </si>
  <si>
    <t>Marek Jakub</t>
  </si>
  <si>
    <t>Petrucha Čeněk</t>
  </si>
  <si>
    <t>Pijáček Lukáš</t>
  </si>
  <si>
    <t>Pukl Ondřej</t>
  </si>
  <si>
    <t>Skřivánek David</t>
  </si>
  <si>
    <t>2004</t>
  </si>
  <si>
    <t>Svoboda Jakub</t>
  </si>
  <si>
    <t>Zukal Aleš</t>
  </si>
  <si>
    <t>Novak Adam</t>
  </si>
  <si>
    <t>2006</t>
  </si>
  <si>
    <t>2005</t>
  </si>
  <si>
    <t>Kotásková Michaela</t>
  </si>
  <si>
    <t>Fabikovič Daniel</t>
  </si>
  <si>
    <t>Petr Michal</t>
  </si>
  <si>
    <t>Koudelka Lukáš</t>
  </si>
  <si>
    <t>Charvátová Natálie</t>
  </si>
  <si>
    <t>Kafková Nela</t>
  </si>
  <si>
    <t>Koplíková Klára</t>
  </si>
  <si>
    <t>Skála Marek</t>
  </si>
  <si>
    <t xml:space="preserve">Sokol Klobouky </t>
  </si>
  <si>
    <t>Garčicová Karolína</t>
  </si>
  <si>
    <t>Ptáček Michal</t>
  </si>
  <si>
    <t>NASAZOVACÍ ŽEBŘÍČEK NEJMLADŠÍHO ŽACTVA PRO SEZÓNU 2013-2014</t>
  </si>
  <si>
    <t>Turnaj1</t>
  </si>
  <si>
    <t>ŽT</t>
  </si>
  <si>
    <t>Turnaj2</t>
  </si>
  <si>
    <t>Turnaj3</t>
  </si>
  <si>
    <t>Turnaj4</t>
  </si>
  <si>
    <t>Turnaj5</t>
  </si>
  <si>
    <t>NASAZOVACÍ ŽEBŘÍČEK STARŠÍHO ŽACTVA PRO SEZÓNU 2013-2014</t>
  </si>
  <si>
    <t>NASAZOVACÍ ŽEBŘÍČEK MLADŠÍHO ŽACTVA PRO SEZÓNU 2013-2014</t>
  </si>
  <si>
    <t>NASAZOVACÍ ŽEBŘÍČEK DOROSTU PRO SEZÓNU 2013-2014</t>
  </si>
  <si>
    <t>Zemánková Veronika</t>
  </si>
  <si>
    <t>KST Blansko</t>
  </si>
  <si>
    <t>SKST N. Lískovec</t>
  </si>
  <si>
    <t>Mysliveček Maximilian</t>
  </si>
  <si>
    <t>Dohnal František</t>
  </si>
  <si>
    <t>MK Řeznovice</t>
  </si>
  <si>
    <t>Vintrlíková Nela</t>
  </si>
  <si>
    <t>Němeček Radek</t>
  </si>
  <si>
    <t>Menšík Vojtěch</t>
  </si>
  <si>
    <t>Sokol Vlkoš</t>
  </si>
  <si>
    <t>Klimek Ondřej</t>
  </si>
  <si>
    <t>Bábík Jan</t>
  </si>
  <si>
    <t>Janečka Ondřej</t>
  </si>
  <si>
    <t>Šmídová Kamila</t>
  </si>
  <si>
    <t>Andrýsek Jakub</t>
  </si>
  <si>
    <t>Boruta Matěj</t>
  </si>
  <si>
    <t>Lustig Adam</t>
  </si>
  <si>
    <t>Petržilka Karel</t>
  </si>
  <si>
    <t>Dudáč</t>
  </si>
  <si>
    <t>Očov Hodonín</t>
  </si>
  <si>
    <t>Knebl Robert</t>
  </si>
  <si>
    <t>Jandásek Jan</t>
  </si>
  <si>
    <t>Mrkvička Adam</t>
  </si>
  <si>
    <t>Koral Tišnov</t>
  </si>
  <si>
    <t>Kuchařič Jiří</t>
  </si>
  <si>
    <t>Sokol Lanžhot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</si>
</sst>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2"/>
    </font>
    <font>
      <sz val="10"/>
      <name val="Arial CE"/>
      <family val="0"/>
    </font>
    <font>
      <sz val="8"/>
      <color indexed="8"/>
      <name val="Arial"/>
      <family val="2"/>
    </font>
    <font>
      <b/>
      <sz val="10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10" xfId="0" applyBorder="1" applyAlignment="1">
      <alignment horizontal="right" indent="2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right" indent="2"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9" xfId="0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0" fillId="0" borderId="22" xfId="0" applyBorder="1" applyAlignment="1">
      <alignment horizontal="right" indent="2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24" xfId="0" applyBorder="1" applyAlignment="1">
      <alignment horizontal="right" indent="2"/>
    </xf>
    <xf numFmtId="49" fontId="0" fillId="0" borderId="16" xfId="0" applyNumberFormat="1" applyFill="1" applyBorder="1" applyAlignment="1">
      <alignment horizontal="center"/>
    </xf>
    <xf numFmtId="0" fontId="0" fillId="0" borderId="25" xfId="0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0" fillId="0" borderId="16" xfId="0" applyNumberForma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26" xfId="0" applyBorder="1" applyAlignment="1">
      <alignment horizontal="center"/>
    </xf>
    <xf numFmtId="0" fontId="5" fillId="0" borderId="27" xfId="0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3" fillId="0" borderId="22" xfId="0" applyFont="1" applyBorder="1" applyAlignment="1">
      <alignment horizontal="right" indent="1"/>
    </xf>
    <xf numFmtId="0" fontId="0" fillId="0" borderId="1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/>
    </xf>
    <xf numFmtId="0" fontId="3" fillId="0" borderId="22" xfId="0" applyFont="1" applyBorder="1" applyAlignment="1">
      <alignment horizontal="right" indent="1"/>
    </xf>
    <xf numFmtId="0" fontId="3" fillId="0" borderId="22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/>
    </xf>
    <xf numFmtId="0" fontId="3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 horizontal="center"/>
    </xf>
    <xf numFmtId="0" fontId="0" fillId="0" borderId="37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" fillId="0" borderId="26" xfId="0" applyFont="1" applyBorder="1" applyAlignment="1">
      <alignment/>
    </xf>
    <xf numFmtId="49" fontId="0" fillId="0" borderId="26" xfId="0" applyNumberForma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right" indent="2"/>
    </xf>
    <xf numFmtId="49" fontId="0" fillId="0" borderId="0" xfId="0" applyNumberFormat="1" applyBorder="1" applyAlignment="1">
      <alignment horizontal="center"/>
    </xf>
    <xf numFmtId="0" fontId="0" fillId="0" borderId="37" xfId="0" applyBorder="1" applyAlignment="1">
      <alignment horizontal="right" indent="2"/>
    </xf>
    <xf numFmtId="0" fontId="0" fillId="0" borderId="19" xfId="0" applyBorder="1" applyAlignment="1">
      <alignment horizontal="right" indent="2"/>
    </xf>
    <xf numFmtId="0" fontId="0" fillId="0" borderId="40" xfId="0" applyBorder="1" applyAlignment="1">
      <alignment horizontal="right" indent="2"/>
    </xf>
    <xf numFmtId="0" fontId="0" fillId="0" borderId="26" xfId="0" applyBorder="1" applyAlignment="1">
      <alignment horizontal="right" indent="2"/>
    </xf>
    <xf numFmtId="0" fontId="0" fillId="0" borderId="42" xfId="0" applyBorder="1" applyAlignment="1">
      <alignment horizontal="right" indent="2"/>
    </xf>
    <xf numFmtId="0" fontId="3" fillId="0" borderId="37" xfId="0" applyFont="1" applyBorder="1" applyAlignment="1">
      <alignment horizontal="right" indent="1"/>
    </xf>
    <xf numFmtId="0" fontId="0" fillId="0" borderId="41" xfId="0" applyBorder="1" applyAlignment="1">
      <alignment horizontal="right" indent="2"/>
    </xf>
    <xf numFmtId="0" fontId="0" fillId="0" borderId="16" xfId="0" applyBorder="1" applyAlignment="1">
      <alignment horizontal="right" indent="2"/>
    </xf>
    <xf numFmtId="0" fontId="0" fillId="0" borderId="43" xfId="0" applyBorder="1" applyAlignment="1">
      <alignment horizontal="right" indent="2"/>
    </xf>
    <xf numFmtId="0" fontId="3" fillId="0" borderId="44" xfId="0" applyFont="1" applyBorder="1" applyAlignment="1">
      <alignment horizontal="right" indent="1"/>
    </xf>
    <xf numFmtId="0" fontId="5" fillId="0" borderId="35" xfId="0" applyFont="1" applyBorder="1" applyAlignment="1">
      <alignment horizontal="center"/>
    </xf>
    <xf numFmtId="0" fontId="5" fillId="0" borderId="45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7" xfId="0" applyFont="1" applyBorder="1" applyAlignment="1">
      <alignment horizontal="right" indent="1"/>
    </xf>
    <xf numFmtId="0" fontId="3" fillId="0" borderId="19" xfId="0" applyFont="1" applyBorder="1" applyAlignment="1">
      <alignment horizontal="right" indent="1"/>
    </xf>
    <xf numFmtId="0" fontId="0" fillId="0" borderId="39" xfId="0" applyBorder="1" applyAlignment="1">
      <alignment horizontal="right" indent="2"/>
    </xf>
    <xf numFmtId="0" fontId="0" fillId="0" borderId="16" xfId="0" applyFill="1" applyBorder="1" applyAlignment="1">
      <alignment horizontal="center"/>
    </xf>
    <xf numFmtId="0" fontId="0" fillId="0" borderId="25" xfId="0" applyBorder="1" applyAlignment="1">
      <alignment horizontal="right" indent="2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5" fillId="0" borderId="18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5" fillId="0" borderId="37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38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vertical="center"/>
    </xf>
    <xf numFmtId="0" fontId="3" fillId="0" borderId="26" xfId="0" applyFont="1" applyFill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0" fillId="0" borderId="52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Q9" sqref="Q9"/>
    </sheetView>
  </sheetViews>
  <sheetFormatPr defaultColWidth="9.140625" defaultRowHeight="12.75"/>
  <cols>
    <col min="2" max="2" width="1.7109375" style="0" customWidth="1"/>
    <col min="3" max="3" width="23.421875" style="0" bestFit="1" customWidth="1"/>
    <col min="4" max="4" width="5.00390625" style="0" bestFit="1" customWidth="1"/>
    <col min="5" max="5" width="26.421875" style="0" bestFit="1" customWidth="1"/>
    <col min="6" max="6" width="6.140625" style="0" bestFit="1" customWidth="1"/>
    <col min="7" max="7" width="9.7109375" style="0" bestFit="1" customWidth="1"/>
    <col min="8" max="12" width="7.8515625" style="0" bestFit="1" customWidth="1"/>
    <col min="13" max="13" width="7.00390625" style="0" customWidth="1"/>
  </cols>
  <sheetData>
    <row r="1" spans="1:2" ht="18">
      <c r="A1" s="3" t="s">
        <v>158</v>
      </c>
      <c r="B1" s="3"/>
    </row>
    <row r="2" spans="1:2" ht="13.5" customHeight="1" thickBot="1">
      <c r="A2" s="3"/>
      <c r="B2" s="3"/>
    </row>
    <row r="3" spans="7:13" ht="13.5" thickBot="1">
      <c r="G3" s="104" t="s">
        <v>5</v>
      </c>
      <c r="H3" s="101" t="s">
        <v>6</v>
      </c>
      <c r="I3" s="102"/>
      <c r="J3" s="102"/>
      <c r="K3" s="102"/>
      <c r="L3" s="102"/>
      <c r="M3" s="103"/>
    </row>
    <row r="4" spans="1:14" ht="13.5" thickBot="1">
      <c r="A4" s="54" t="s">
        <v>0</v>
      </c>
      <c r="B4" s="55"/>
      <c r="C4" s="56" t="s">
        <v>1</v>
      </c>
      <c r="D4" s="56" t="s">
        <v>2</v>
      </c>
      <c r="E4" s="56" t="s">
        <v>3</v>
      </c>
      <c r="F4" s="57" t="s">
        <v>4</v>
      </c>
      <c r="G4" s="105"/>
      <c r="H4" s="58" t="s">
        <v>159</v>
      </c>
      <c r="I4" s="59" t="s">
        <v>161</v>
      </c>
      <c r="J4" s="59" t="s">
        <v>162</v>
      </c>
      <c r="K4" s="59" t="s">
        <v>163</v>
      </c>
      <c r="L4" s="59" t="s">
        <v>164</v>
      </c>
      <c r="M4" s="60" t="s">
        <v>160</v>
      </c>
      <c r="N4" s="17" t="s">
        <v>7</v>
      </c>
    </row>
    <row r="5" spans="1:14" ht="12.75">
      <c r="A5" s="65">
        <v>1</v>
      </c>
      <c r="B5" s="49"/>
      <c r="C5" s="66" t="s">
        <v>94</v>
      </c>
      <c r="D5" s="67" t="s">
        <v>95</v>
      </c>
      <c r="E5" s="49" t="s">
        <v>79</v>
      </c>
      <c r="F5" s="68" t="s">
        <v>14</v>
      </c>
      <c r="G5" s="61">
        <v>46.48</v>
      </c>
      <c r="H5" s="69">
        <v>10</v>
      </c>
      <c r="I5" s="38">
        <v>30</v>
      </c>
      <c r="J5" s="49"/>
      <c r="K5" s="38"/>
      <c r="L5" s="38"/>
      <c r="M5" s="70"/>
      <c r="N5" s="64">
        <f aca="true" t="shared" si="0" ref="N5:N40">G5+2*H5+2*I5+2*J5+2*K5+2*L5+2*M5</f>
        <v>126.47999999999999</v>
      </c>
    </row>
    <row r="6" spans="1:14" ht="12.75">
      <c r="A6" s="24">
        <v>2</v>
      </c>
      <c r="B6" s="2"/>
      <c r="C6" s="8" t="s">
        <v>123</v>
      </c>
      <c r="D6" s="9" t="s">
        <v>95</v>
      </c>
      <c r="E6" s="2" t="s">
        <v>36</v>
      </c>
      <c r="F6" s="7" t="s">
        <v>9</v>
      </c>
      <c r="G6" s="62">
        <v>31</v>
      </c>
      <c r="H6" s="43">
        <v>15</v>
      </c>
      <c r="I6" s="10">
        <v>20</v>
      </c>
      <c r="J6" s="10"/>
      <c r="K6" s="10"/>
      <c r="L6" s="10"/>
      <c r="M6" s="48"/>
      <c r="N6" s="23">
        <f t="shared" si="0"/>
        <v>101</v>
      </c>
    </row>
    <row r="7" spans="1:14" ht="12.75">
      <c r="A7" s="24">
        <v>3</v>
      </c>
      <c r="B7" s="2"/>
      <c r="C7" s="8" t="s">
        <v>148</v>
      </c>
      <c r="D7" s="10">
        <v>2004</v>
      </c>
      <c r="E7" s="2" t="s">
        <v>63</v>
      </c>
      <c r="F7" s="7" t="s">
        <v>22</v>
      </c>
      <c r="G7" s="62">
        <v>5.25</v>
      </c>
      <c r="H7" s="43">
        <v>10</v>
      </c>
      <c r="I7" s="10">
        <v>15</v>
      </c>
      <c r="J7" s="10"/>
      <c r="K7" s="10"/>
      <c r="L7" s="10"/>
      <c r="M7" s="48"/>
      <c r="N7" s="23">
        <f t="shared" si="0"/>
        <v>55.25</v>
      </c>
    </row>
    <row r="8" spans="1:14" ht="12.75">
      <c r="A8" s="24">
        <v>4</v>
      </c>
      <c r="B8" s="2"/>
      <c r="C8" s="8" t="s">
        <v>151</v>
      </c>
      <c r="D8" s="9" t="s">
        <v>95</v>
      </c>
      <c r="E8" s="2" t="s">
        <v>134</v>
      </c>
      <c r="F8" s="7" t="s">
        <v>14</v>
      </c>
      <c r="G8" s="62"/>
      <c r="H8" s="43">
        <v>2</v>
      </c>
      <c r="I8" s="10">
        <v>15</v>
      </c>
      <c r="J8" s="10"/>
      <c r="K8" s="10"/>
      <c r="L8" s="10"/>
      <c r="M8" s="48"/>
      <c r="N8" s="23">
        <f t="shared" si="0"/>
        <v>34</v>
      </c>
    </row>
    <row r="9" spans="1:14" ht="12.75">
      <c r="A9" s="24">
        <v>5</v>
      </c>
      <c r="B9" s="2"/>
      <c r="C9" s="8" t="s">
        <v>138</v>
      </c>
      <c r="D9" s="9" t="s">
        <v>141</v>
      </c>
      <c r="E9" s="2" t="s">
        <v>13</v>
      </c>
      <c r="F9" s="7" t="s">
        <v>14</v>
      </c>
      <c r="G9" s="62"/>
      <c r="H9" s="43">
        <v>3</v>
      </c>
      <c r="I9" s="10">
        <v>10</v>
      </c>
      <c r="J9" s="10"/>
      <c r="K9" s="10"/>
      <c r="L9" s="10"/>
      <c r="M9" s="48"/>
      <c r="N9" s="23">
        <f t="shared" si="0"/>
        <v>26</v>
      </c>
    </row>
    <row r="10" spans="1:14" ht="12.75">
      <c r="A10" s="24">
        <v>6</v>
      </c>
      <c r="B10" s="30"/>
      <c r="C10" s="8" t="s">
        <v>147</v>
      </c>
      <c r="D10" s="9" t="s">
        <v>141</v>
      </c>
      <c r="E10" s="2" t="s">
        <v>67</v>
      </c>
      <c r="F10" s="7" t="s">
        <v>14</v>
      </c>
      <c r="G10" s="62"/>
      <c r="H10" s="43">
        <v>3</v>
      </c>
      <c r="I10" s="10">
        <v>10</v>
      </c>
      <c r="J10" s="10"/>
      <c r="K10" s="10"/>
      <c r="L10" s="10"/>
      <c r="M10" s="48"/>
      <c r="N10" s="23">
        <f t="shared" si="0"/>
        <v>26</v>
      </c>
    </row>
    <row r="11" spans="1:14" ht="12.75">
      <c r="A11" s="24">
        <v>7</v>
      </c>
      <c r="B11" s="30"/>
      <c r="C11" s="8" t="s">
        <v>131</v>
      </c>
      <c r="D11" s="10">
        <v>2004</v>
      </c>
      <c r="E11" s="2" t="s">
        <v>79</v>
      </c>
      <c r="F11" s="7" t="s">
        <v>14</v>
      </c>
      <c r="G11" s="62"/>
      <c r="H11" s="43">
        <v>2</v>
      </c>
      <c r="I11" s="10">
        <v>10</v>
      </c>
      <c r="J11" s="10"/>
      <c r="K11" s="10"/>
      <c r="L11" s="10"/>
      <c r="M11" s="48"/>
      <c r="N11" s="23">
        <f t="shared" si="0"/>
        <v>24</v>
      </c>
    </row>
    <row r="12" spans="1:14" ht="12.75">
      <c r="A12" s="24">
        <v>8</v>
      </c>
      <c r="B12" s="2"/>
      <c r="C12" s="8" t="s">
        <v>126</v>
      </c>
      <c r="D12" s="9" t="s">
        <v>145</v>
      </c>
      <c r="E12" s="2" t="s">
        <v>13</v>
      </c>
      <c r="F12" s="7" t="s">
        <v>14</v>
      </c>
      <c r="G12" s="62"/>
      <c r="H12" s="43">
        <v>6</v>
      </c>
      <c r="I12" s="10">
        <v>6</v>
      </c>
      <c r="J12" s="2"/>
      <c r="K12" s="10"/>
      <c r="L12" s="10"/>
      <c r="M12" s="48"/>
      <c r="N12" s="23">
        <f t="shared" si="0"/>
        <v>24</v>
      </c>
    </row>
    <row r="13" spans="1:14" ht="12.75">
      <c r="A13" s="24">
        <v>9</v>
      </c>
      <c r="B13" s="2"/>
      <c r="C13" s="8" t="s">
        <v>142</v>
      </c>
      <c r="D13" s="9" t="s">
        <v>141</v>
      </c>
      <c r="E13" s="2" t="s">
        <v>79</v>
      </c>
      <c r="F13" s="7" t="s">
        <v>14</v>
      </c>
      <c r="G13" s="62"/>
      <c r="H13" s="43">
        <v>2</v>
      </c>
      <c r="I13" s="10">
        <v>10</v>
      </c>
      <c r="J13" s="10"/>
      <c r="K13" s="10"/>
      <c r="L13" s="10"/>
      <c r="M13" s="48"/>
      <c r="N13" s="23">
        <f t="shared" si="0"/>
        <v>24</v>
      </c>
    </row>
    <row r="14" spans="1:14" ht="12.75">
      <c r="A14" s="24">
        <v>10</v>
      </c>
      <c r="B14" s="2"/>
      <c r="C14" s="8" t="s">
        <v>136</v>
      </c>
      <c r="D14" s="10">
        <v>2005</v>
      </c>
      <c r="E14" s="2" t="s">
        <v>79</v>
      </c>
      <c r="F14" s="7" t="s">
        <v>14</v>
      </c>
      <c r="G14" s="62"/>
      <c r="H14" s="43">
        <v>3</v>
      </c>
      <c r="I14" s="10">
        <v>6</v>
      </c>
      <c r="J14" s="10"/>
      <c r="K14" s="10"/>
      <c r="L14" s="10"/>
      <c r="M14" s="48"/>
      <c r="N14" s="23">
        <f t="shared" si="0"/>
        <v>18</v>
      </c>
    </row>
    <row r="15" spans="1:14" ht="12.75">
      <c r="A15" s="24">
        <v>11</v>
      </c>
      <c r="B15" s="30"/>
      <c r="C15" s="8" t="s">
        <v>130</v>
      </c>
      <c r="D15" s="9" t="s">
        <v>141</v>
      </c>
      <c r="E15" s="2" t="s">
        <v>46</v>
      </c>
      <c r="F15" s="7" t="s">
        <v>14</v>
      </c>
      <c r="G15" s="62"/>
      <c r="H15" s="43">
        <v>3</v>
      </c>
      <c r="I15" s="10">
        <v>6</v>
      </c>
      <c r="J15" s="10"/>
      <c r="K15" s="10"/>
      <c r="L15" s="10"/>
      <c r="M15" s="48"/>
      <c r="N15" s="23">
        <f t="shared" si="0"/>
        <v>18</v>
      </c>
    </row>
    <row r="16" spans="1:14" ht="12.75">
      <c r="A16" s="24">
        <v>12</v>
      </c>
      <c r="B16" s="2"/>
      <c r="C16" s="8" t="s">
        <v>139</v>
      </c>
      <c r="D16" s="9" t="s">
        <v>141</v>
      </c>
      <c r="E16" s="2" t="s">
        <v>79</v>
      </c>
      <c r="F16" s="7" t="s">
        <v>14</v>
      </c>
      <c r="G16" s="62"/>
      <c r="H16" s="43">
        <v>2</v>
      </c>
      <c r="I16" s="10">
        <v>6</v>
      </c>
      <c r="J16" s="10"/>
      <c r="K16" s="10"/>
      <c r="L16" s="10"/>
      <c r="M16" s="48"/>
      <c r="N16" s="23">
        <f t="shared" si="0"/>
        <v>16</v>
      </c>
    </row>
    <row r="17" spans="1:14" ht="12.75">
      <c r="A17" s="24">
        <v>13</v>
      </c>
      <c r="B17" s="30"/>
      <c r="C17" s="8" t="s">
        <v>132</v>
      </c>
      <c r="D17" s="9" t="s">
        <v>95</v>
      </c>
      <c r="E17" s="2" t="s">
        <v>111</v>
      </c>
      <c r="F17" s="7" t="s">
        <v>22</v>
      </c>
      <c r="G17" s="62"/>
      <c r="H17" s="43">
        <v>2</v>
      </c>
      <c r="I17" s="10">
        <v>6</v>
      </c>
      <c r="J17" s="2"/>
      <c r="K17" s="10"/>
      <c r="L17" s="10"/>
      <c r="M17" s="48"/>
      <c r="N17" s="23">
        <f t="shared" si="0"/>
        <v>16</v>
      </c>
    </row>
    <row r="18" spans="1:14" ht="12.75">
      <c r="A18" s="24">
        <v>14</v>
      </c>
      <c r="B18" s="30"/>
      <c r="C18" s="8" t="s">
        <v>140</v>
      </c>
      <c r="D18" s="9" t="s">
        <v>141</v>
      </c>
      <c r="E18" s="2" t="s">
        <v>52</v>
      </c>
      <c r="F18" s="7" t="s">
        <v>14</v>
      </c>
      <c r="G18" s="62"/>
      <c r="H18" s="43">
        <v>2</v>
      </c>
      <c r="I18" s="10">
        <v>6</v>
      </c>
      <c r="J18" s="10"/>
      <c r="K18" s="10"/>
      <c r="L18" s="10"/>
      <c r="M18" s="48"/>
      <c r="N18" s="23">
        <f t="shared" si="0"/>
        <v>16</v>
      </c>
    </row>
    <row r="19" spans="1:14" ht="12.75">
      <c r="A19" s="24">
        <v>15</v>
      </c>
      <c r="B19" s="2"/>
      <c r="C19" s="8" t="s">
        <v>153</v>
      </c>
      <c r="D19" s="9" t="s">
        <v>95</v>
      </c>
      <c r="E19" s="2" t="s">
        <v>67</v>
      </c>
      <c r="F19" s="7" t="s">
        <v>14</v>
      </c>
      <c r="G19" s="62"/>
      <c r="H19" s="43">
        <v>1</v>
      </c>
      <c r="I19" s="10">
        <v>6</v>
      </c>
      <c r="J19" s="2"/>
      <c r="K19" s="10"/>
      <c r="L19" s="10"/>
      <c r="M19" s="48"/>
      <c r="N19" s="23">
        <f t="shared" si="0"/>
        <v>14</v>
      </c>
    </row>
    <row r="20" spans="1:14" ht="12.75">
      <c r="A20" s="24">
        <v>16</v>
      </c>
      <c r="B20" s="2"/>
      <c r="C20" s="8" t="s">
        <v>178</v>
      </c>
      <c r="D20" s="9" t="s">
        <v>95</v>
      </c>
      <c r="E20" s="2" t="s">
        <v>155</v>
      </c>
      <c r="F20" s="7" t="s">
        <v>22</v>
      </c>
      <c r="G20" s="62"/>
      <c r="H20" s="43">
        <v>1</v>
      </c>
      <c r="I20" s="40">
        <v>6</v>
      </c>
      <c r="J20" s="10"/>
      <c r="K20" s="10"/>
      <c r="L20" s="10"/>
      <c r="M20" s="48"/>
      <c r="N20" s="23">
        <f t="shared" si="0"/>
        <v>14</v>
      </c>
    </row>
    <row r="21" spans="1:14" ht="12.75">
      <c r="A21" s="24">
        <v>17</v>
      </c>
      <c r="B21" s="2"/>
      <c r="C21" s="8" t="s">
        <v>176</v>
      </c>
      <c r="D21" s="9" t="s">
        <v>95</v>
      </c>
      <c r="E21" s="2" t="s">
        <v>177</v>
      </c>
      <c r="F21" s="7" t="s">
        <v>14</v>
      </c>
      <c r="G21" s="62"/>
      <c r="H21" s="43"/>
      <c r="I21" s="40">
        <v>6</v>
      </c>
      <c r="J21" s="10"/>
      <c r="K21" s="10"/>
      <c r="L21" s="10"/>
      <c r="M21" s="48"/>
      <c r="N21" s="23">
        <f t="shared" si="0"/>
        <v>12</v>
      </c>
    </row>
    <row r="22" spans="1:14" ht="12.75">
      <c r="A22" s="24">
        <v>18</v>
      </c>
      <c r="B22" s="2"/>
      <c r="C22" s="8" t="s">
        <v>172</v>
      </c>
      <c r="D22" s="9" t="s">
        <v>145</v>
      </c>
      <c r="E22" s="2" t="s">
        <v>173</v>
      </c>
      <c r="F22" s="7" t="s">
        <v>41</v>
      </c>
      <c r="G22" s="62"/>
      <c r="H22" s="43">
        <v>2</v>
      </c>
      <c r="I22" s="10">
        <v>3</v>
      </c>
      <c r="J22" s="10"/>
      <c r="K22" s="10"/>
      <c r="L22" s="10"/>
      <c r="M22" s="48"/>
      <c r="N22" s="23">
        <f t="shared" si="0"/>
        <v>10</v>
      </c>
    </row>
    <row r="23" spans="1:14" ht="12.75">
      <c r="A23" s="24">
        <v>19</v>
      </c>
      <c r="B23" s="2"/>
      <c r="C23" s="8" t="s">
        <v>109</v>
      </c>
      <c r="D23" s="9" t="s">
        <v>95</v>
      </c>
      <c r="E23" s="2" t="s">
        <v>155</v>
      </c>
      <c r="F23" s="7" t="s">
        <v>22</v>
      </c>
      <c r="G23" s="62"/>
      <c r="H23" s="43">
        <v>2</v>
      </c>
      <c r="I23" s="10">
        <v>3</v>
      </c>
      <c r="J23" s="2"/>
      <c r="K23" s="10"/>
      <c r="L23" s="10"/>
      <c r="M23" s="48"/>
      <c r="N23" s="23">
        <f t="shared" si="0"/>
        <v>10</v>
      </c>
    </row>
    <row r="24" spans="1:14" ht="12.75">
      <c r="A24" s="24">
        <v>20</v>
      </c>
      <c r="B24" s="30"/>
      <c r="C24" s="8" t="s">
        <v>154</v>
      </c>
      <c r="D24" s="9" t="s">
        <v>141</v>
      </c>
      <c r="E24" s="2" t="s">
        <v>36</v>
      </c>
      <c r="F24" s="7" t="s">
        <v>9</v>
      </c>
      <c r="G24" s="62"/>
      <c r="H24" s="43">
        <v>2</v>
      </c>
      <c r="I24" s="10">
        <v>3</v>
      </c>
      <c r="J24" s="10"/>
      <c r="K24" s="10"/>
      <c r="L24" s="10"/>
      <c r="M24" s="48"/>
      <c r="N24" s="23">
        <f t="shared" si="0"/>
        <v>10</v>
      </c>
    </row>
    <row r="25" spans="1:14" ht="12.75">
      <c r="A25" s="24">
        <v>21</v>
      </c>
      <c r="B25" s="2"/>
      <c r="C25" s="8" t="s">
        <v>189</v>
      </c>
      <c r="D25" s="9" t="s">
        <v>141</v>
      </c>
      <c r="E25" s="2" t="s">
        <v>50</v>
      </c>
      <c r="F25" s="7" t="s">
        <v>14</v>
      </c>
      <c r="G25" s="62"/>
      <c r="H25" s="43">
        <v>2</v>
      </c>
      <c r="I25" s="40">
        <v>3</v>
      </c>
      <c r="J25" s="10"/>
      <c r="K25" s="10"/>
      <c r="L25" s="10"/>
      <c r="M25" s="48"/>
      <c r="N25" s="23">
        <f t="shared" si="0"/>
        <v>10</v>
      </c>
    </row>
    <row r="26" spans="1:14" ht="12.75">
      <c r="A26" s="24">
        <v>22</v>
      </c>
      <c r="B26" s="2"/>
      <c r="C26" s="8" t="s">
        <v>171</v>
      </c>
      <c r="D26" s="9" t="s">
        <v>95</v>
      </c>
      <c r="E26" s="2" t="s">
        <v>63</v>
      </c>
      <c r="F26" s="7" t="s">
        <v>22</v>
      </c>
      <c r="G26" s="62"/>
      <c r="H26" s="43">
        <v>3</v>
      </c>
      <c r="I26" s="10"/>
      <c r="J26" s="2"/>
      <c r="K26" s="10"/>
      <c r="L26" s="10"/>
      <c r="M26" s="48"/>
      <c r="N26" s="23">
        <f t="shared" si="0"/>
        <v>6</v>
      </c>
    </row>
    <row r="27" spans="1:14" ht="12.75">
      <c r="A27" s="24">
        <v>23</v>
      </c>
      <c r="B27" s="30"/>
      <c r="C27" s="8" t="s">
        <v>156</v>
      </c>
      <c r="D27" s="9" t="s">
        <v>146</v>
      </c>
      <c r="E27" s="2" t="s">
        <v>63</v>
      </c>
      <c r="F27" s="7" t="s">
        <v>22</v>
      </c>
      <c r="G27" s="62"/>
      <c r="H27" s="43"/>
      <c r="I27" s="10">
        <v>3</v>
      </c>
      <c r="J27" s="10"/>
      <c r="K27" s="10"/>
      <c r="L27" s="10"/>
      <c r="M27" s="48"/>
      <c r="N27" s="23">
        <f t="shared" si="0"/>
        <v>6</v>
      </c>
    </row>
    <row r="28" spans="1:14" ht="12.75">
      <c r="A28" s="24">
        <v>24</v>
      </c>
      <c r="B28" s="30"/>
      <c r="C28" s="8" t="s">
        <v>157</v>
      </c>
      <c r="D28" s="9" t="s">
        <v>141</v>
      </c>
      <c r="E28" s="2" t="s">
        <v>52</v>
      </c>
      <c r="F28" s="7" t="s">
        <v>14</v>
      </c>
      <c r="G28" s="62"/>
      <c r="H28" s="43"/>
      <c r="I28" s="10">
        <v>3</v>
      </c>
      <c r="J28" s="10"/>
      <c r="K28" s="10"/>
      <c r="L28" s="10"/>
      <c r="M28" s="48"/>
      <c r="N28" s="23">
        <f t="shared" si="0"/>
        <v>6</v>
      </c>
    </row>
    <row r="29" spans="1:14" ht="12.75">
      <c r="A29" s="24">
        <v>25</v>
      </c>
      <c r="B29" s="2"/>
      <c r="C29" s="8" t="s">
        <v>179</v>
      </c>
      <c r="D29" s="9" t="s">
        <v>141</v>
      </c>
      <c r="E29" s="2" t="s">
        <v>50</v>
      </c>
      <c r="F29" s="7" t="s">
        <v>14</v>
      </c>
      <c r="G29" s="62"/>
      <c r="H29" s="43"/>
      <c r="I29" s="40">
        <v>3</v>
      </c>
      <c r="J29" s="10"/>
      <c r="K29" s="10"/>
      <c r="L29" s="10"/>
      <c r="M29" s="48"/>
      <c r="N29" s="23">
        <f t="shared" si="0"/>
        <v>6</v>
      </c>
    </row>
    <row r="30" spans="1:14" ht="12.75">
      <c r="A30" s="24">
        <v>26</v>
      </c>
      <c r="B30" s="2"/>
      <c r="C30" s="8" t="s">
        <v>180</v>
      </c>
      <c r="D30" s="9" t="s">
        <v>141</v>
      </c>
      <c r="E30" s="2" t="s">
        <v>63</v>
      </c>
      <c r="F30" s="7" t="s">
        <v>22</v>
      </c>
      <c r="G30" s="62"/>
      <c r="H30" s="43"/>
      <c r="I30" s="40">
        <v>3</v>
      </c>
      <c r="J30" s="10"/>
      <c r="K30" s="10"/>
      <c r="L30" s="10"/>
      <c r="M30" s="48"/>
      <c r="N30" s="23">
        <f t="shared" si="0"/>
        <v>6</v>
      </c>
    </row>
    <row r="31" spans="1:14" ht="12.75">
      <c r="A31" s="24">
        <v>27</v>
      </c>
      <c r="B31" s="2"/>
      <c r="C31" s="8" t="s">
        <v>181</v>
      </c>
      <c r="D31" s="9" t="s">
        <v>141</v>
      </c>
      <c r="E31" s="2" t="s">
        <v>177</v>
      </c>
      <c r="F31" s="7" t="s">
        <v>14</v>
      </c>
      <c r="G31" s="62"/>
      <c r="H31" s="43"/>
      <c r="I31" s="40">
        <v>3</v>
      </c>
      <c r="J31" s="10"/>
      <c r="K31" s="10"/>
      <c r="L31" s="10"/>
      <c r="M31" s="48"/>
      <c r="N31" s="23">
        <f t="shared" si="0"/>
        <v>6</v>
      </c>
    </row>
    <row r="32" spans="1:14" ht="12.75">
      <c r="A32" s="24">
        <v>28</v>
      </c>
      <c r="B32" s="2"/>
      <c r="C32" s="8" t="s">
        <v>182</v>
      </c>
      <c r="D32" s="9" t="s">
        <v>141</v>
      </c>
      <c r="E32" s="2" t="s">
        <v>46</v>
      </c>
      <c r="F32" s="7" t="s">
        <v>14</v>
      </c>
      <c r="G32" s="62"/>
      <c r="H32" s="43"/>
      <c r="I32" s="40">
        <v>3</v>
      </c>
      <c r="J32" s="10"/>
      <c r="K32" s="10"/>
      <c r="L32" s="10"/>
      <c r="M32" s="48"/>
      <c r="N32" s="23">
        <f t="shared" si="0"/>
        <v>6</v>
      </c>
    </row>
    <row r="33" spans="1:14" ht="12.75">
      <c r="A33" s="24">
        <v>29</v>
      </c>
      <c r="B33" s="2"/>
      <c r="C33" s="8" t="s">
        <v>183</v>
      </c>
      <c r="D33" s="9" t="s">
        <v>141</v>
      </c>
      <c r="E33" s="2" t="s">
        <v>50</v>
      </c>
      <c r="F33" s="7" t="s">
        <v>14</v>
      </c>
      <c r="G33" s="62"/>
      <c r="H33" s="43"/>
      <c r="I33" s="40">
        <v>3</v>
      </c>
      <c r="J33" s="10"/>
      <c r="K33" s="10"/>
      <c r="L33" s="10"/>
      <c r="M33" s="48"/>
      <c r="N33" s="23">
        <f t="shared" si="0"/>
        <v>6</v>
      </c>
    </row>
    <row r="34" spans="1:14" ht="12.75">
      <c r="A34" s="24">
        <v>30</v>
      </c>
      <c r="B34" s="2"/>
      <c r="C34" s="8" t="s">
        <v>184</v>
      </c>
      <c r="D34" s="9" t="s">
        <v>95</v>
      </c>
      <c r="E34" s="2" t="s">
        <v>173</v>
      </c>
      <c r="F34" s="7" t="s">
        <v>41</v>
      </c>
      <c r="G34" s="62"/>
      <c r="H34" s="43"/>
      <c r="I34" s="40">
        <v>3</v>
      </c>
      <c r="J34" s="10"/>
      <c r="K34" s="10"/>
      <c r="L34" s="10"/>
      <c r="M34" s="48"/>
      <c r="N34" s="23">
        <f t="shared" si="0"/>
        <v>6</v>
      </c>
    </row>
    <row r="35" spans="1:14" ht="12.75">
      <c r="A35" s="24">
        <v>31</v>
      </c>
      <c r="B35" s="2"/>
      <c r="C35" s="8" t="s">
        <v>185</v>
      </c>
      <c r="D35" s="9" t="s">
        <v>146</v>
      </c>
      <c r="E35" s="2" t="s">
        <v>173</v>
      </c>
      <c r="F35" s="7" t="s">
        <v>41</v>
      </c>
      <c r="G35" s="62"/>
      <c r="H35" s="43"/>
      <c r="I35" s="40">
        <v>3</v>
      </c>
      <c r="J35" s="10"/>
      <c r="K35" s="10"/>
      <c r="L35" s="10"/>
      <c r="M35" s="48"/>
      <c r="N35" s="23">
        <f t="shared" si="0"/>
        <v>6</v>
      </c>
    </row>
    <row r="36" spans="1:14" ht="12.75">
      <c r="A36" s="24">
        <v>32</v>
      </c>
      <c r="B36" s="2"/>
      <c r="C36" s="8" t="s">
        <v>186</v>
      </c>
      <c r="D36" s="9"/>
      <c r="E36" s="2" t="s">
        <v>187</v>
      </c>
      <c r="F36" s="7" t="s">
        <v>14</v>
      </c>
      <c r="G36" s="62"/>
      <c r="H36" s="43"/>
      <c r="I36" s="40">
        <v>3</v>
      </c>
      <c r="J36" s="10"/>
      <c r="K36" s="10"/>
      <c r="L36" s="10"/>
      <c r="M36" s="48"/>
      <c r="N36" s="23">
        <f t="shared" si="0"/>
        <v>6</v>
      </c>
    </row>
    <row r="37" spans="1:14" ht="12.75">
      <c r="A37" s="24">
        <v>33</v>
      </c>
      <c r="B37" s="2"/>
      <c r="C37" s="8" t="s">
        <v>188</v>
      </c>
      <c r="D37" s="9" t="s">
        <v>141</v>
      </c>
      <c r="E37" s="2" t="s">
        <v>173</v>
      </c>
      <c r="F37" s="7" t="s">
        <v>41</v>
      </c>
      <c r="G37" s="62"/>
      <c r="H37" s="43"/>
      <c r="I37" s="40">
        <v>3</v>
      </c>
      <c r="J37" s="10"/>
      <c r="K37" s="10"/>
      <c r="L37" s="10"/>
      <c r="M37" s="48"/>
      <c r="N37" s="23">
        <f t="shared" si="0"/>
        <v>6</v>
      </c>
    </row>
    <row r="38" spans="1:14" ht="12.75">
      <c r="A38" s="24">
        <v>34</v>
      </c>
      <c r="B38" s="2"/>
      <c r="C38" s="8" t="s">
        <v>128</v>
      </c>
      <c r="D38" s="9" t="s">
        <v>95</v>
      </c>
      <c r="E38" s="2" t="s">
        <v>121</v>
      </c>
      <c r="F38" s="7" t="s">
        <v>9</v>
      </c>
      <c r="G38" s="62"/>
      <c r="H38" s="43">
        <v>2</v>
      </c>
      <c r="I38" s="10"/>
      <c r="J38" s="2"/>
      <c r="K38" s="10"/>
      <c r="L38" s="10"/>
      <c r="M38" s="48"/>
      <c r="N38" s="23">
        <f t="shared" si="0"/>
        <v>4</v>
      </c>
    </row>
    <row r="39" spans="1:14" ht="12.75">
      <c r="A39" s="24">
        <v>35</v>
      </c>
      <c r="B39" s="2"/>
      <c r="C39" s="8" t="s">
        <v>174</v>
      </c>
      <c r="D39" s="9" t="s">
        <v>141</v>
      </c>
      <c r="E39" s="2" t="s">
        <v>63</v>
      </c>
      <c r="F39" s="7" t="s">
        <v>22</v>
      </c>
      <c r="G39" s="62"/>
      <c r="H39" s="43"/>
      <c r="I39" s="40">
        <v>2</v>
      </c>
      <c r="J39" s="10"/>
      <c r="K39" s="10"/>
      <c r="L39" s="10"/>
      <c r="M39" s="48"/>
      <c r="N39" s="23">
        <f t="shared" si="0"/>
        <v>4</v>
      </c>
    </row>
    <row r="40" spans="1:14" ht="13.5" thickBot="1">
      <c r="A40" s="25">
        <v>36</v>
      </c>
      <c r="B40" s="26"/>
      <c r="C40" s="27" t="s">
        <v>175</v>
      </c>
      <c r="D40" s="32" t="s">
        <v>95</v>
      </c>
      <c r="E40" s="26" t="s">
        <v>63</v>
      </c>
      <c r="F40" s="33" t="s">
        <v>22</v>
      </c>
      <c r="G40" s="63"/>
      <c r="H40" s="71"/>
      <c r="I40" s="72">
        <v>1</v>
      </c>
      <c r="J40" s="28"/>
      <c r="K40" s="28"/>
      <c r="L40" s="28"/>
      <c r="M40" s="73"/>
      <c r="N40" s="18">
        <f t="shared" si="0"/>
        <v>2</v>
      </c>
    </row>
    <row r="41" spans="1:14" ht="12.75">
      <c r="A41" s="4"/>
      <c r="B41" s="4"/>
      <c r="C41" s="50"/>
      <c r="D41" s="51"/>
      <c r="E41" s="4"/>
      <c r="F41" s="4"/>
      <c r="G41" s="4"/>
      <c r="H41" s="52"/>
      <c r="I41" s="52"/>
      <c r="J41" s="53"/>
      <c r="K41" s="52"/>
      <c r="L41" s="52"/>
      <c r="M41" s="52"/>
      <c r="N41" s="4"/>
    </row>
    <row r="42" spans="1:14" ht="12.75">
      <c r="A42" s="4"/>
      <c r="B42" s="4"/>
      <c r="C42" s="50"/>
      <c r="D42" s="51"/>
      <c r="E42" s="4"/>
      <c r="F42" s="4"/>
      <c r="G42" s="4"/>
      <c r="H42" s="52"/>
      <c r="I42" s="52"/>
      <c r="J42" s="53"/>
      <c r="K42" s="52"/>
      <c r="L42" s="52"/>
      <c r="M42" s="52"/>
      <c r="N42" s="4"/>
    </row>
    <row r="43" spans="1:14" ht="12.75">
      <c r="A43" s="4"/>
      <c r="B43" s="4"/>
      <c r="C43" s="50"/>
      <c r="D43" s="51"/>
      <c r="E43" s="4"/>
      <c r="F43" s="4"/>
      <c r="G43" s="4"/>
      <c r="H43" s="52"/>
      <c r="I43" s="52"/>
      <c r="J43" s="53"/>
      <c r="K43" s="4"/>
      <c r="L43" s="4"/>
      <c r="M43" s="4"/>
      <c r="N43" s="4"/>
    </row>
    <row r="44" spans="1:14" ht="12.75">
      <c r="A44" s="4"/>
      <c r="B44" s="4"/>
      <c r="C44" s="50"/>
      <c r="D44" s="51"/>
      <c r="E44" s="4"/>
      <c r="F44" s="4"/>
      <c r="G44" s="4"/>
      <c r="H44" s="52"/>
      <c r="I44" s="52"/>
      <c r="J44" s="53"/>
      <c r="K44" s="4"/>
      <c r="L44" s="4"/>
      <c r="M44" s="4"/>
      <c r="N44" s="4"/>
    </row>
    <row r="45" spans="1:14" ht="12.75">
      <c r="A45" s="4"/>
      <c r="B45" s="4"/>
      <c r="C45" s="50"/>
      <c r="D45" s="51"/>
      <c r="E45" s="4"/>
      <c r="F45" s="4"/>
      <c r="G45" s="4"/>
      <c r="H45" s="52"/>
      <c r="I45" s="52"/>
      <c r="J45" s="53"/>
      <c r="K45" s="4"/>
      <c r="L45" s="4"/>
      <c r="M45" s="4"/>
      <c r="N45" s="4"/>
    </row>
    <row r="46" spans="1:14" ht="12.75">
      <c r="A46" s="4"/>
      <c r="B46" s="4"/>
      <c r="C46" s="50"/>
      <c r="D46" s="51"/>
      <c r="E46" s="4"/>
      <c r="F46" s="4"/>
      <c r="G46" s="4"/>
      <c r="H46" s="52"/>
      <c r="I46" s="52"/>
      <c r="J46" s="53"/>
      <c r="K46" s="4"/>
      <c r="L46" s="4"/>
      <c r="M46" s="4"/>
      <c r="N46" s="4"/>
    </row>
    <row r="47" spans="1:14" ht="12.75">
      <c r="A47" s="4"/>
      <c r="B47" s="4"/>
      <c r="C47" s="50"/>
      <c r="D47" s="51"/>
      <c r="E47" s="4"/>
      <c r="F47" s="4"/>
      <c r="G47" s="4"/>
      <c r="H47" s="52"/>
      <c r="I47" s="52"/>
      <c r="J47" s="53"/>
      <c r="K47" s="4"/>
      <c r="L47" s="4"/>
      <c r="M47" s="4"/>
      <c r="N47" s="4"/>
    </row>
    <row r="48" spans="1:14" ht="12.75">
      <c r="A48" s="4"/>
      <c r="B48" s="4"/>
      <c r="C48" s="50"/>
      <c r="D48" s="51"/>
      <c r="E48" s="4"/>
      <c r="F48" s="4"/>
      <c r="G48" s="4"/>
      <c r="H48" s="52"/>
      <c r="I48" s="52"/>
      <c r="J48" s="53"/>
      <c r="K48" s="4"/>
      <c r="L48" s="4"/>
      <c r="M48" s="4"/>
      <c r="N48" s="4"/>
    </row>
    <row r="49" spans="1:14" ht="12.75">
      <c r="A49" s="4"/>
      <c r="B49" s="4"/>
      <c r="C49" s="50"/>
      <c r="D49" s="51"/>
      <c r="E49" s="4"/>
      <c r="F49" s="4"/>
      <c r="G49" s="4"/>
      <c r="H49" s="52"/>
      <c r="I49" s="52"/>
      <c r="J49" s="53"/>
      <c r="K49" s="4"/>
      <c r="L49" s="4"/>
      <c r="M49" s="4"/>
      <c r="N49" s="4"/>
    </row>
    <row r="50" spans="1:14" ht="12.75">
      <c r="A50" s="4"/>
      <c r="B50" s="4"/>
      <c r="C50" s="50"/>
      <c r="D50" s="51"/>
      <c r="E50" s="4"/>
      <c r="F50" s="4"/>
      <c r="G50" s="4"/>
      <c r="H50" s="52"/>
      <c r="I50" s="52"/>
      <c r="J50" s="53"/>
      <c r="K50" s="4"/>
      <c r="L50" s="4"/>
      <c r="M50" s="4"/>
      <c r="N50" s="4"/>
    </row>
    <row r="51" spans="1:14" ht="12.75">
      <c r="A51" s="4"/>
      <c r="B51" s="4"/>
      <c r="C51" s="50"/>
      <c r="D51" s="51"/>
      <c r="E51" s="4"/>
      <c r="F51" s="4"/>
      <c r="G51" s="4"/>
      <c r="H51" s="52"/>
      <c r="I51" s="52"/>
      <c r="J51" s="53"/>
      <c r="K51" s="4"/>
      <c r="L51" s="4"/>
      <c r="M51" s="4"/>
      <c r="N51" s="4"/>
    </row>
    <row r="52" spans="1:14" ht="12.75">
      <c r="A52" s="4"/>
      <c r="B52" s="4"/>
      <c r="C52" s="50"/>
      <c r="D52" s="51"/>
      <c r="E52" s="4"/>
      <c r="F52" s="4"/>
      <c r="G52" s="4"/>
      <c r="H52" s="52"/>
      <c r="I52" s="52"/>
      <c r="J52" s="53"/>
      <c r="K52" s="4"/>
      <c r="L52" s="4"/>
      <c r="M52" s="4"/>
      <c r="N52" s="4"/>
    </row>
    <row r="53" spans="1:14" ht="12.75">
      <c r="A53" s="4"/>
      <c r="B53" s="4"/>
      <c r="C53" s="50"/>
      <c r="D53" s="51"/>
      <c r="E53" s="4"/>
      <c r="F53" s="4"/>
      <c r="G53" s="4"/>
      <c r="H53" s="52"/>
      <c r="I53" s="52"/>
      <c r="J53" s="53"/>
      <c r="K53" s="4"/>
      <c r="L53" s="4"/>
      <c r="M53" s="4"/>
      <c r="N53" s="4"/>
    </row>
    <row r="54" spans="1:14" ht="12.75">
      <c r="A54" s="4"/>
      <c r="B54" s="4"/>
      <c r="C54" s="50"/>
      <c r="D54" s="51"/>
      <c r="E54" s="4"/>
      <c r="F54" s="4"/>
      <c r="G54" s="4"/>
      <c r="H54" s="52"/>
      <c r="I54" s="52"/>
      <c r="J54" s="53"/>
      <c r="K54" s="4"/>
      <c r="L54" s="4"/>
      <c r="M54" s="4"/>
      <c r="N54" s="4"/>
    </row>
    <row r="55" spans="1:14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</sheetData>
  <sheetProtection/>
  <mergeCells count="2">
    <mergeCell ref="H3:M3"/>
    <mergeCell ref="G3:G4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">
      <selection activeCell="C48" sqref="C48"/>
    </sheetView>
  </sheetViews>
  <sheetFormatPr defaultColWidth="9.140625" defaultRowHeight="12.75"/>
  <cols>
    <col min="1" max="1" width="6.7109375" style="0" customWidth="1"/>
    <col min="2" max="2" width="2.00390625" style="0" customWidth="1"/>
    <col min="3" max="3" width="21.421875" style="0" bestFit="1" customWidth="1"/>
    <col min="4" max="4" width="5.00390625" style="0" bestFit="1" customWidth="1"/>
    <col min="5" max="5" width="26.421875" style="0" bestFit="1" customWidth="1"/>
    <col min="7" max="7" width="10.421875" style="0" bestFit="1" customWidth="1"/>
    <col min="8" max="12" width="7.8515625" style="0" bestFit="1" customWidth="1"/>
    <col min="13" max="13" width="7.57421875" style="0" customWidth="1"/>
    <col min="14" max="14" width="8.28125" style="0" customWidth="1"/>
  </cols>
  <sheetData>
    <row r="1" spans="1:2" ht="18">
      <c r="A1" s="3" t="s">
        <v>166</v>
      </c>
      <c r="B1" s="3"/>
    </row>
    <row r="2" ht="13.5" thickBot="1"/>
    <row r="3" spans="1:15" ht="13.5" thickBot="1">
      <c r="A3" s="4"/>
      <c r="B3" s="4"/>
      <c r="C3" s="4"/>
      <c r="D3" s="4"/>
      <c r="E3" s="4"/>
      <c r="F3" s="4"/>
      <c r="G3" s="106" t="s">
        <v>5</v>
      </c>
      <c r="H3" s="108" t="s">
        <v>6</v>
      </c>
      <c r="I3" s="109"/>
      <c r="J3" s="109"/>
      <c r="K3" s="109"/>
      <c r="L3" s="109"/>
      <c r="M3" s="109"/>
      <c r="N3" s="110"/>
      <c r="O3" s="5"/>
    </row>
    <row r="4" spans="1:15" ht="13.5" thickBot="1">
      <c r="A4" s="11" t="s">
        <v>0</v>
      </c>
      <c r="B4" s="39"/>
      <c r="C4" s="12" t="s">
        <v>1</v>
      </c>
      <c r="D4" s="12" t="s">
        <v>2</v>
      </c>
      <c r="E4" s="12" t="s">
        <v>3</v>
      </c>
      <c r="F4" s="16" t="s">
        <v>4</v>
      </c>
      <c r="G4" s="107"/>
      <c r="H4" s="14" t="s">
        <v>159</v>
      </c>
      <c r="I4" s="15" t="s">
        <v>161</v>
      </c>
      <c r="J4" s="15" t="s">
        <v>162</v>
      </c>
      <c r="K4" s="15" t="s">
        <v>163</v>
      </c>
      <c r="L4" s="15" t="s">
        <v>164</v>
      </c>
      <c r="M4" s="19" t="s">
        <v>160</v>
      </c>
      <c r="N4" s="20" t="s">
        <v>17</v>
      </c>
      <c r="O4" s="21" t="s">
        <v>7</v>
      </c>
    </row>
    <row r="5" spans="1:15" ht="12.75">
      <c r="A5" s="65">
        <v>1</v>
      </c>
      <c r="B5" s="38"/>
      <c r="C5" s="66" t="s">
        <v>35</v>
      </c>
      <c r="D5" s="67" t="s">
        <v>103</v>
      </c>
      <c r="E5" s="49" t="s">
        <v>36</v>
      </c>
      <c r="F5" s="68" t="s">
        <v>9</v>
      </c>
      <c r="G5" s="76">
        <v>147</v>
      </c>
      <c r="H5" s="78">
        <v>30</v>
      </c>
      <c r="I5" s="79">
        <v>20</v>
      </c>
      <c r="J5" s="80"/>
      <c r="K5" s="79"/>
      <c r="L5" s="79"/>
      <c r="M5" s="79"/>
      <c r="N5" s="81"/>
      <c r="O5" s="64">
        <f aca="true" t="shared" si="0" ref="O5:O50">G5+4*H5+4*I5+4*J5+4*K5+4*L5+4*M5+5*N5</f>
        <v>347</v>
      </c>
    </row>
    <row r="6" spans="1:15" ht="12.75">
      <c r="A6" s="24">
        <v>2</v>
      </c>
      <c r="B6" s="10"/>
      <c r="C6" s="8" t="s">
        <v>61</v>
      </c>
      <c r="D6" s="9" t="s">
        <v>78</v>
      </c>
      <c r="E6" s="2" t="s">
        <v>36</v>
      </c>
      <c r="F6" s="7" t="s">
        <v>9</v>
      </c>
      <c r="G6" s="22">
        <v>134.99</v>
      </c>
      <c r="H6" s="31">
        <v>20</v>
      </c>
      <c r="I6" s="1">
        <v>30</v>
      </c>
      <c r="J6" s="2"/>
      <c r="K6" s="1"/>
      <c r="L6" s="1"/>
      <c r="M6" s="1"/>
      <c r="N6" s="41"/>
      <c r="O6" s="23">
        <f t="shared" si="0"/>
        <v>334.99</v>
      </c>
    </row>
    <row r="7" spans="1:15" ht="12.75">
      <c r="A7" s="24">
        <v>3</v>
      </c>
      <c r="B7" s="42"/>
      <c r="C7" s="8" t="s">
        <v>30</v>
      </c>
      <c r="D7" s="9" t="s">
        <v>103</v>
      </c>
      <c r="E7" s="2" t="s">
        <v>67</v>
      </c>
      <c r="F7" s="7" t="s">
        <v>14</v>
      </c>
      <c r="G7" s="22">
        <v>141</v>
      </c>
      <c r="H7" s="31"/>
      <c r="I7" s="1">
        <v>30</v>
      </c>
      <c r="J7" s="1"/>
      <c r="K7" s="1"/>
      <c r="L7" s="1"/>
      <c r="M7" s="1"/>
      <c r="N7" s="41"/>
      <c r="O7" s="23">
        <f t="shared" si="0"/>
        <v>261</v>
      </c>
    </row>
    <row r="8" spans="1:15" ht="12.75">
      <c r="A8" s="24">
        <v>4</v>
      </c>
      <c r="B8" s="10"/>
      <c r="C8" s="8" t="s">
        <v>118</v>
      </c>
      <c r="D8" s="9" t="s">
        <v>103</v>
      </c>
      <c r="E8" s="2" t="s">
        <v>13</v>
      </c>
      <c r="F8" s="7" t="s">
        <v>14</v>
      </c>
      <c r="G8" s="22">
        <v>134.98</v>
      </c>
      <c r="H8" s="31">
        <v>15</v>
      </c>
      <c r="I8" s="1">
        <v>15</v>
      </c>
      <c r="J8" s="2"/>
      <c r="K8" s="1"/>
      <c r="L8" s="1"/>
      <c r="M8" s="1"/>
      <c r="N8" s="41"/>
      <c r="O8" s="23">
        <f t="shared" si="0"/>
        <v>254.98</v>
      </c>
    </row>
    <row r="9" spans="1:15" ht="12.75">
      <c r="A9" s="24">
        <v>5</v>
      </c>
      <c r="B9" s="10"/>
      <c r="C9" s="8" t="s">
        <v>105</v>
      </c>
      <c r="D9" s="10">
        <v>2001</v>
      </c>
      <c r="E9" s="2" t="s">
        <v>169</v>
      </c>
      <c r="F9" s="7" t="s">
        <v>72</v>
      </c>
      <c r="G9" s="22">
        <v>124.95</v>
      </c>
      <c r="H9" s="31">
        <v>20</v>
      </c>
      <c r="I9" s="1"/>
      <c r="J9" s="2"/>
      <c r="K9" s="1"/>
      <c r="L9" s="1"/>
      <c r="M9" s="1"/>
      <c r="N9" s="41"/>
      <c r="O9" s="23">
        <f t="shared" si="0"/>
        <v>204.95</v>
      </c>
    </row>
    <row r="10" spans="1:15" ht="12.75">
      <c r="A10" s="24">
        <v>6</v>
      </c>
      <c r="B10" s="10"/>
      <c r="C10" s="8" t="s">
        <v>123</v>
      </c>
      <c r="D10" s="9" t="s">
        <v>95</v>
      </c>
      <c r="E10" s="2" t="s">
        <v>36</v>
      </c>
      <c r="F10" s="7" t="s">
        <v>9</v>
      </c>
      <c r="G10" s="22">
        <v>98</v>
      </c>
      <c r="H10" s="31">
        <v>6</v>
      </c>
      <c r="I10" s="1">
        <v>10</v>
      </c>
      <c r="J10" s="2"/>
      <c r="K10" s="1"/>
      <c r="L10" s="1"/>
      <c r="M10" s="1"/>
      <c r="N10" s="41"/>
      <c r="O10" s="23">
        <f t="shared" si="0"/>
        <v>162</v>
      </c>
    </row>
    <row r="11" spans="1:15" ht="12.75">
      <c r="A11" s="24">
        <v>7</v>
      </c>
      <c r="B11" s="10"/>
      <c r="C11" s="8" t="s">
        <v>124</v>
      </c>
      <c r="D11" s="9" t="s">
        <v>78</v>
      </c>
      <c r="E11" s="2" t="s">
        <v>36</v>
      </c>
      <c r="F11" s="7" t="s">
        <v>9</v>
      </c>
      <c r="G11" s="22">
        <v>43</v>
      </c>
      <c r="H11" s="31">
        <v>15</v>
      </c>
      <c r="I11" s="1">
        <v>10</v>
      </c>
      <c r="J11" s="2"/>
      <c r="K11" s="1"/>
      <c r="L11" s="1"/>
      <c r="M11" s="1"/>
      <c r="N11" s="41"/>
      <c r="O11" s="23">
        <f t="shared" si="0"/>
        <v>143</v>
      </c>
    </row>
    <row r="12" spans="1:15" ht="12.75">
      <c r="A12" s="24">
        <v>8</v>
      </c>
      <c r="B12" s="10"/>
      <c r="C12" s="8" t="s">
        <v>94</v>
      </c>
      <c r="D12" s="9" t="s">
        <v>95</v>
      </c>
      <c r="E12" s="2" t="s">
        <v>79</v>
      </c>
      <c r="F12" s="7" t="s">
        <v>14</v>
      </c>
      <c r="G12" s="22">
        <v>14.34</v>
      </c>
      <c r="H12" s="31">
        <v>15</v>
      </c>
      <c r="I12" s="1">
        <v>10</v>
      </c>
      <c r="J12" s="1"/>
      <c r="K12" s="1"/>
      <c r="L12" s="1"/>
      <c r="M12" s="1"/>
      <c r="N12" s="41"/>
      <c r="O12" s="23">
        <f t="shared" si="0"/>
        <v>114.34</v>
      </c>
    </row>
    <row r="13" spans="1:15" ht="12.75">
      <c r="A13" s="24">
        <v>9</v>
      </c>
      <c r="B13" s="2"/>
      <c r="C13" s="8" t="s">
        <v>90</v>
      </c>
      <c r="D13" s="10">
        <v>2001</v>
      </c>
      <c r="E13" s="2" t="s">
        <v>13</v>
      </c>
      <c r="F13" s="7" t="s">
        <v>14</v>
      </c>
      <c r="G13" s="23">
        <v>110</v>
      </c>
      <c r="H13" s="31"/>
      <c r="I13" s="2"/>
      <c r="J13" s="2"/>
      <c r="K13" s="2"/>
      <c r="L13" s="2"/>
      <c r="M13" s="2"/>
      <c r="N13" s="23"/>
      <c r="O13" s="23">
        <f t="shared" si="0"/>
        <v>110</v>
      </c>
    </row>
    <row r="14" spans="1:15" ht="12.75">
      <c r="A14" s="24">
        <v>10</v>
      </c>
      <c r="B14" s="10"/>
      <c r="C14" s="8" t="s">
        <v>77</v>
      </c>
      <c r="D14" s="9" t="s">
        <v>78</v>
      </c>
      <c r="E14" s="2" t="s">
        <v>79</v>
      </c>
      <c r="F14" s="7" t="s">
        <v>14</v>
      </c>
      <c r="G14" s="22"/>
      <c r="H14" s="31">
        <v>10</v>
      </c>
      <c r="I14" s="1">
        <v>10</v>
      </c>
      <c r="J14" s="1"/>
      <c r="K14" s="1"/>
      <c r="L14" s="1"/>
      <c r="M14" s="1"/>
      <c r="N14" s="41"/>
      <c r="O14" s="23">
        <f t="shared" si="0"/>
        <v>80</v>
      </c>
    </row>
    <row r="15" spans="1:15" ht="12.75">
      <c r="A15" s="24">
        <v>11</v>
      </c>
      <c r="B15" s="42"/>
      <c r="C15" s="8" t="s">
        <v>68</v>
      </c>
      <c r="D15" s="9" t="s">
        <v>103</v>
      </c>
      <c r="E15" s="2" t="s">
        <v>52</v>
      </c>
      <c r="F15" s="7" t="s">
        <v>14</v>
      </c>
      <c r="G15" s="22"/>
      <c r="H15" s="31">
        <v>10</v>
      </c>
      <c r="I15" s="1">
        <v>10</v>
      </c>
      <c r="J15" s="1"/>
      <c r="K15" s="1"/>
      <c r="L15" s="1"/>
      <c r="M15" s="1"/>
      <c r="N15" s="41"/>
      <c r="O15" s="23">
        <f t="shared" si="0"/>
        <v>80</v>
      </c>
    </row>
    <row r="16" spans="1:15" ht="12.75">
      <c r="A16" s="24">
        <v>12</v>
      </c>
      <c r="B16" s="10"/>
      <c r="C16" s="8" t="s">
        <v>97</v>
      </c>
      <c r="D16" s="9" t="s">
        <v>78</v>
      </c>
      <c r="E16" s="2" t="s">
        <v>63</v>
      </c>
      <c r="F16" s="7" t="s">
        <v>22</v>
      </c>
      <c r="G16" s="22"/>
      <c r="H16" s="31">
        <v>10</v>
      </c>
      <c r="I16" s="1">
        <v>6</v>
      </c>
      <c r="J16" s="1"/>
      <c r="K16" s="1"/>
      <c r="L16" s="1"/>
      <c r="M16" s="1"/>
      <c r="N16" s="41"/>
      <c r="O16" s="23">
        <f t="shared" si="0"/>
        <v>64</v>
      </c>
    </row>
    <row r="17" spans="1:15" ht="12.75">
      <c r="A17" s="24">
        <v>13</v>
      </c>
      <c r="B17" s="10"/>
      <c r="C17" s="8" t="s">
        <v>80</v>
      </c>
      <c r="D17" s="10">
        <v>2001</v>
      </c>
      <c r="E17" s="2" t="s">
        <v>63</v>
      </c>
      <c r="F17" s="7" t="s">
        <v>22</v>
      </c>
      <c r="G17" s="22"/>
      <c r="H17" s="31">
        <v>6</v>
      </c>
      <c r="I17" s="1">
        <v>10</v>
      </c>
      <c r="J17" s="1"/>
      <c r="K17" s="1"/>
      <c r="L17" s="1"/>
      <c r="M17" s="1"/>
      <c r="N17" s="41"/>
      <c r="O17" s="23">
        <f t="shared" si="0"/>
        <v>64</v>
      </c>
    </row>
    <row r="18" spans="1:15" ht="12.75">
      <c r="A18" s="24">
        <v>14</v>
      </c>
      <c r="B18" s="10"/>
      <c r="C18" s="8" t="s">
        <v>102</v>
      </c>
      <c r="D18" s="9" t="s">
        <v>103</v>
      </c>
      <c r="E18" s="2" t="s">
        <v>59</v>
      </c>
      <c r="F18" s="7" t="s">
        <v>41</v>
      </c>
      <c r="G18" s="22"/>
      <c r="H18" s="31">
        <v>10</v>
      </c>
      <c r="I18" s="1">
        <v>6</v>
      </c>
      <c r="J18" s="2"/>
      <c r="K18" s="1"/>
      <c r="L18" s="1"/>
      <c r="M18" s="1"/>
      <c r="N18" s="41"/>
      <c r="O18" s="23">
        <f t="shared" si="0"/>
        <v>64</v>
      </c>
    </row>
    <row r="19" spans="1:15" ht="12.75">
      <c r="A19" s="24">
        <v>15</v>
      </c>
      <c r="B19" s="10"/>
      <c r="C19" s="8" t="s">
        <v>112</v>
      </c>
      <c r="D19" s="9" t="s">
        <v>78</v>
      </c>
      <c r="E19" s="2" t="s">
        <v>74</v>
      </c>
      <c r="F19" s="7" t="s">
        <v>22</v>
      </c>
      <c r="G19" s="22"/>
      <c r="H19" s="31">
        <v>6</v>
      </c>
      <c r="I19" s="1">
        <v>10</v>
      </c>
      <c r="J19" s="2"/>
      <c r="K19" s="1"/>
      <c r="L19" s="1"/>
      <c r="M19" s="1"/>
      <c r="N19" s="41"/>
      <c r="O19" s="23">
        <f t="shared" si="0"/>
        <v>64</v>
      </c>
    </row>
    <row r="20" spans="1:15" ht="12.75">
      <c r="A20" s="24">
        <v>16</v>
      </c>
      <c r="B20" s="10"/>
      <c r="C20" s="8" t="s">
        <v>149</v>
      </c>
      <c r="D20" s="9" t="s">
        <v>78</v>
      </c>
      <c r="E20" s="2" t="s">
        <v>169</v>
      </c>
      <c r="F20" s="7" t="s">
        <v>72</v>
      </c>
      <c r="G20" s="22">
        <v>13.66</v>
      </c>
      <c r="H20" s="31">
        <v>6</v>
      </c>
      <c r="I20" s="1">
        <v>6</v>
      </c>
      <c r="J20" s="2"/>
      <c r="K20" s="1"/>
      <c r="L20" s="1"/>
      <c r="M20" s="1"/>
      <c r="N20" s="41"/>
      <c r="O20" s="23">
        <f t="shared" si="0"/>
        <v>61.66</v>
      </c>
    </row>
    <row r="21" spans="1:15" ht="12.75">
      <c r="A21" s="24">
        <v>17</v>
      </c>
      <c r="B21" s="10"/>
      <c r="C21" s="8" t="s">
        <v>113</v>
      </c>
      <c r="D21" s="9" t="s">
        <v>103</v>
      </c>
      <c r="E21" s="2" t="s">
        <v>54</v>
      </c>
      <c r="F21" s="7" t="s">
        <v>11</v>
      </c>
      <c r="G21" s="22">
        <v>13.66</v>
      </c>
      <c r="H21" s="31">
        <v>6</v>
      </c>
      <c r="I21" s="1">
        <v>6</v>
      </c>
      <c r="J21" s="2"/>
      <c r="K21" s="1"/>
      <c r="L21" s="1"/>
      <c r="M21" s="1"/>
      <c r="N21" s="41"/>
      <c r="O21" s="23">
        <f t="shared" si="0"/>
        <v>61.66</v>
      </c>
    </row>
    <row r="22" spans="1:15" ht="12.75">
      <c r="A22" s="24">
        <v>18</v>
      </c>
      <c r="B22" s="10"/>
      <c r="C22" s="8" t="s">
        <v>144</v>
      </c>
      <c r="D22" s="29" t="s">
        <v>103</v>
      </c>
      <c r="E22" s="2" t="s">
        <v>106</v>
      </c>
      <c r="F22" s="7" t="s">
        <v>9</v>
      </c>
      <c r="G22" s="22"/>
      <c r="H22" s="31">
        <v>6</v>
      </c>
      <c r="I22" s="1">
        <v>6</v>
      </c>
      <c r="J22" s="1"/>
      <c r="K22" s="1"/>
      <c r="L22" s="1"/>
      <c r="M22" s="1"/>
      <c r="N22" s="41"/>
      <c r="O22" s="23">
        <f t="shared" si="0"/>
        <v>48</v>
      </c>
    </row>
    <row r="23" spans="1:15" ht="12.75">
      <c r="A23" s="24">
        <v>19</v>
      </c>
      <c r="B23" s="10"/>
      <c r="C23" s="8" t="s">
        <v>148</v>
      </c>
      <c r="D23" s="9" t="s">
        <v>141</v>
      </c>
      <c r="E23" s="2" t="s">
        <v>63</v>
      </c>
      <c r="F23" s="7" t="s">
        <v>22</v>
      </c>
      <c r="G23" s="22"/>
      <c r="H23" s="31">
        <v>6</v>
      </c>
      <c r="I23" s="1">
        <v>6</v>
      </c>
      <c r="J23" s="1"/>
      <c r="K23" s="1"/>
      <c r="L23" s="1"/>
      <c r="M23" s="1"/>
      <c r="N23" s="41"/>
      <c r="O23" s="23">
        <f t="shared" si="0"/>
        <v>48</v>
      </c>
    </row>
    <row r="24" spans="1:15" ht="12.75">
      <c r="A24" s="24">
        <v>20</v>
      </c>
      <c r="B24" s="10"/>
      <c r="C24" s="8" t="s">
        <v>98</v>
      </c>
      <c r="D24" s="9" t="s">
        <v>78</v>
      </c>
      <c r="E24" s="2" t="s">
        <v>13</v>
      </c>
      <c r="F24" s="7" t="s">
        <v>14</v>
      </c>
      <c r="G24" s="22"/>
      <c r="H24" s="31">
        <v>6</v>
      </c>
      <c r="I24" s="1">
        <v>3</v>
      </c>
      <c r="J24" s="2"/>
      <c r="K24" s="1"/>
      <c r="L24" s="1"/>
      <c r="M24" s="1"/>
      <c r="N24" s="41"/>
      <c r="O24" s="23">
        <f t="shared" si="0"/>
        <v>36</v>
      </c>
    </row>
    <row r="25" spans="1:15" ht="12.75">
      <c r="A25" s="24">
        <v>21</v>
      </c>
      <c r="B25" s="10"/>
      <c r="C25" s="8" t="s">
        <v>76</v>
      </c>
      <c r="D25" s="10">
        <v>2002</v>
      </c>
      <c r="E25" s="2" t="s">
        <v>40</v>
      </c>
      <c r="F25" s="7" t="s">
        <v>41</v>
      </c>
      <c r="G25" s="22"/>
      <c r="H25" s="31">
        <v>3</v>
      </c>
      <c r="I25" s="1">
        <v>6</v>
      </c>
      <c r="J25" s="1"/>
      <c r="K25" s="1"/>
      <c r="L25" s="1"/>
      <c r="M25" s="1"/>
      <c r="N25" s="41"/>
      <c r="O25" s="23">
        <f t="shared" si="0"/>
        <v>36</v>
      </c>
    </row>
    <row r="26" spans="1:15" ht="12.75">
      <c r="A26" s="24">
        <v>22</v>
      </c>
      <c r="B26" s="10"/>
      <c r="C26" s="8" t="s">
        <v>126</v>
      </c>
      <c r="D26" s="9" t="s">
        <v>145</v>
      </c>
      <c r="E26" s="2" t="s">
        <v>13</v>
      </c>
      <c r="F26" s="7" t="s">
        <v>14</v>
      </c>
      <c r="G26" s="22"/>
      <c r="H26" s="31">
        <v>6</v>
      </c>
      <c r="I26" s="1">
        <v>3</v>
      </c>
      <c r="J26" s="2"/>
      <c r="K26" s="1"/>
      <c r="L26" s="1"/>
      <c r="M26" s="1"/>
      <c r="N26" s="41"/>
      <c r="O26" s="23">
        <f t="shared" si="0"/>
        <v>36</v>
      </c>
    </row>
    <row r="27" spans="1:15" ht="12.75">
      <c r="A27" s="24">
        <v>23</v>
      </c>
      <c r="B27" s="42"/>
      <c r="C27" s="8" t="s">
        <v>135</v>
      </c>
      <c r="D27" s="9" t="s">
        <v>78</v>
      </c>
      <c r="E27" s="2" t="s">
        <v>67</v>
      </c>
      <c r="F27" s="7" t="s">
        <v>14</v>
      </c>
      <c r="G27" s="22"/>
      <c r="H27" s="31">
        <v>3</v>
      </c>
      <c r="I27" s="1">
        <v>6</v>
      </c>
      <c r="J27" s="1"/>
      <c r="K27" s="1"/>
      <c r="L27" s="1"/>
      <c r="M27" s="1"/>
      <c r="N27" s="41"/>
      <c r="O27" s="23">
        <f t="shared" si="0"/>
        <v>36</v>
      </c>
    </row>
    <row r="28" spans="1:15" ht="12.75">
      <c r="A28" s="24">
        <v>24</v>
      </c>
      <c r="B28" s="10"/>
      <c r="C28" s="8" t="s">
        <v>108</v>
      </c>
      <c r="D28" s="9" t="s">
        <v>78</v>
      </c>
      <c r="E28" s="2" t="s">
        <v>52</v>
      </c>
      <c r="F28" s="7" t="s">
        <v>14</v>
      </c>
      <c r="G28" s="22"/>
      <c r="H28" s="31">
        <v>6</v>
      </c>
      <c r="I28" s="1">
        <v>3</v>
      </c>
      <c r="J28" s="1"/>
      <c r="K28" s="1"/>
      <c r="L28" s="1"/>
      <c r="M28" s="1"/>
      <c r="N28" s="41"/>
      <c r="O28" s="23">
        <f t="shared" si="0"/>
        <v>36</v>
      </c>
    </row>
    <row r="29" spans="1:15" ht="12.75">
      <c r="A29" s="24">
        <v>25</v>
      </c>
      <c r="B29" s="10"/>
      <c r="C29" s="8" t="s">
        <v>91</v>
      </c>
      <c r="D29" s="10">
        <v>2001</v>
      </c>
      <c r="E29" s="2" t="s">
        <v>169</v>
      </c>
      <c r="F29" s="7" t="s">
        <v>72</v>
      </c>
      <c r="G29" s="22">
        <v>14.34</v>
      </c>
      <c r="H29" s="31">
        <v>2</v>
      </c>
      <c r="I29" s="1">
        <v>3</v>
      </c>
      <c r="J29" s="2"/>
      <c r="K29" s="1"/>
      <c r="L29" s="1"/>
      <c r="M29" s="1"/>
      <c r="N29" s="41"/>
      <c r="O29" s="23">
        <f t="shared" si="0"/>
        <v>34.34</v>
      </c>
    </row>
    <row r="30" spans="1:15" ht="12.75">
      <c r="A30" s="24">
        <v>26</v>
      </c>
      <c r="B30" s="10"/>
      <c r="C30" s="8" t="s">
        <v>143</v>
      </c>
      <c r="D30" s="9" t="s">
        <v>78</v>
      </c>
      <c r="E30" s="2" t="s">
        <v>169</v>
      </c>
      <c r="F30" s="7" t="s">
        <v>72</v>
      </c>
      <c r="G30" s="22">
        <v>14.34</v>
      </c>
      <c r="H30" s="31">
        <v>3</v>
      </c>
      <c r="I30" s="1"/>
      <c r="J30" s="1"/>
      <c r="K30" s="1"/>
      <c r="L30" s="1"/>
      <c r="M30" s="1"/>
      <c r="N30" s="41"/>
      <c r="O30" s="23">
        <f t="shared" si="0"/>
        <v>26.34</v>
      </c>
    </row>
    <row r="31" spans="1:15" ht="12.75">
      <c r="A31" s="24">
        <v>27</v>
      </c>
      <c r="B31" s="10"/>
      <c r="C31" s="8" t="s">
        <v>138</v>
      </c>
      <c r="D31" s="9" t="s">
        <v>141</v>
      </c>
      <c r="E31" s="2" t="s">
        <v>13</v>
      </c>
      <c r="F31" s="7" t="s">
        <v>14</v>
      </c>
      <c r="G31" s="22"/>
      <c r="H31" s="31">
        <v>3</v>
      </c>
      <c r="I31" s="1">
        <v>3</v>
      </c>
      <c r="J31" s="1"/>
      <c r="K31" s="1"/>
      <c r="L31" s="1"/>
      <c r="M31" s="1"/>
      <c r="N31" s="41"/>
      <c r="O31" s="23">
        <f t="shared" si="0"/>
        <v>24</v>
      </c>
    </row>
    <row r="32" spans="1:15" ht="12.75">
      <c r="A32" s="24">
        <v>28</v>
      </c>
      <c r="B32" s="10"/>
      <c r="C32" s="8" t="s">
        <v>139</v>
      </c>
      <c r="D32" s="9" t="s">
        <v>141</v>
      </c>
      <c r="E32" s="2" t="s">
        <v>79</v>
      </c>
      <c r="F32" s="7" t="s">
        <v>14</v>
      </c>
      <c r="G32" s="22"/>
      <c r="H32" s="31">
        <v>3</v>
      </c>
      <c r="I32" s="1">
        <v>3</v>
      </c>
      <c r="J32" s="1"/>
      <c r="K32" s="1"/>
      <c r="L32" s="1"/>
      <c r="M32" s="1"/>
      <c r="N32" s="41"/>
      <c r="O32" s="23">
        <f t="shared" si="0"/>
        <v>24</v>
      </c>
    </row>
    <row r="33" spans="1:15" ht="12.75">
      <c r="A33" s="24">
        <v>29</v>
      </c>
      <c r="B33" s="10"/>
      <c r="C33" s="8" t="s">
        <v>152</v>
      </c>
      <c r="D33" s="9" t="s">
        <v>78</v>
      </c>
      <c r="E33" s="2" t="s">
        <v>36</v>
      </c>
      <c r="F33" s="7" t="s">
        <v>9</v>
      </c>
      <c r="G33" s="22"/>
      <c r="H33" s="31">
        <v>3</v>
      </c>
      <c r="I33" s="1">
        <v>3</v>
      </c>
      <c r="J33" s="1"/>
      <c r="K33" s="1"/>
      <c r="L33" s="1"/>
      <c r="M33" s="1"/>
      <c r="N33" s="41"/>
      <c r="O33" s="23">
        <f t="shared" si="0"/>
        <v>24</v>
      </c>
    </row>
    <row r="34" spans="1:15" ht="12.75">
      <c r="A34" s="24">
        <v>30</v>
      </c>
      <c r="B34" s="10"/>
      <c r="C34" s="8" t="s">
        <v>130</v>
      </c>
      <c r="D34" s="9" t="s">
        <v>141</v>
      </c>
      <c r="E34" s="2" t="s">
        <v>46</v>
      </c>
      <c r="F34" s="7" t="s">
        <v>14</v>
      </c>
      <c r="G34" s="22"/>
      <c r="H34" s="31">
        <v>3</v>
      </c>
      <c r="I34" s="1">
        <v>3</v>
      </c>
      <c r="J34" s="1"/>
      <c r="K34" s="1"/>
      <c r="L34" s="1"/>
      <c r="M34" s="1"/>
      <c r="N34" s="41"/>
      <c r="O34" s="23">
        <f t="shared" si="0"/>
        <v>24</v>
      </c>
    </row>
    <row r="35" spans="1:15" ht="12.75">
      <c r="A35" s="24">
        <v>31</v>
      </c>
      <c r="B35" s="10"/>
      <c r="C35" s="8" t="s">
        <v>104</v>
      </c>
      <c r="D35" s="9" t="s">
        <v>103</v>
      </c>
      <c r="E35" s="2" t="s">
        <v>50</v>
      </c>
      <c r="F35" s="7" t="s">
        <v>14</v>
      </c>
      <c r="G35" s="22"/>
      <c r="H35" s="31">
        <v>3</v>
      </c>
      <c r="I35" s="1">
        <v>3</v>
      </c>
      <c r="J35" s="1"/>
      <c r="K35" s="1"/>
      <c r="L35" s="1"/>
      <c r="M35" s="1"/>
      <c r="N35" s="41"/>
      <c r="O35" s="23">
        <f t="shared" si="0"/>
        <v>24</v>
      </c>
    </row>
    <row r="36" spans="1:15" ht="12.75">
      <c r="A36" s="24">
        <v>32</v>
      </c>
      <c r="B36" s="10"/>
      <c r="C36" s="8" t="s">
        <v>147</v>
      </c>
      <c r="D36" s="9" t="s">
        <v>141</v>
      </c>
      <c r="E36" s="2" t="s">
        <v>67</v>
      </c>
      <c r="F36" s="7" t="s">
        <v>14</v>
      </c>
      <c r="G36" s="22"/>
      <c r="H36" s="31">
        <v>3</v>
      </c>
      <c r="I36" s="1">
        <v>3</v>
      </c>
      <c r="J36" s="2"/>
      <c r="K36" s="1"/>
      <c r="L36" s="1"/>
      <c r="M36" s="1"/>
      <c r="N36" s="41"/>
      <c r="O36" s="23">
        <f t="shared" si="0"/>
        <v>24</v>
      </c>
    </row>
    <row r="37" spans="1:15" ht="12.75">
      <c r="A37" s="24">
        <v>33</v>
      </c>
      <c r="B37" s="10"/>
      <c r="C37" s="8" t="s">
        <v>122</v>
      </c>
      <c r="D37" s="9" t="s">
        <v>78</v>
      </c>
      <c r="E37" s="2" t="s">
        <v>36</v>
      </c>
      <c r="F37" s="7" t="s">
        <v>9</v>
      </c>
      <c r="G37" s="22"/>
      <c r="H37" s="31">
        <v>3</v>
      </c>
      <c r="I37" s="1">
        <v>3</v>
      </c>
      <c r="J37" s="2"/>
      <c r="K37" s="1"/>
      <c r="L37" s="1"/>
      <c r="M37" s="1"/>
      <c r="N37" s="41"/>
      <c r="O37" s="23">
        <f t="shared" si="0"/>
        <v>24</v>
      </c>
    </row>
    <row r="38" spans="1:15" ht="12.75">
      <c r="A38" s="24">
        <v>34</v>
      </c>
      <c r="B38" s="42"/>
      <c r="C38" s="8" t="s">
        <v>127</v>
      </c>
      <c r="D38" s="9" t="s">
        <v>78</v>
      </c>
      <c r="E38" s="2" t="s">
        <v>63</v>
      </c>
      <c r="F38" s="7" t="s">
        <v>22</v>
      </c>
      <c r="G38" s="22"/>
      <c r="H38" s="31"/>
      <c r="I38" s="1">
        <v>6</v>
      </c>
      <c r="J38" s="1"/>
      <c r="K38" s="1"/>
      <c r="L38" s="1"/>
      <c r="M38" s="1"/>
      <c r="N38" s="41"/>
      <c r="O38" s="23">
        <f t="shared" si="0"/>
        <v>24</v>
      </c>
    </row>
    <row r="39" spans="1:15" ht="12.75">
      <c r="A39" s="24">
        <v>35</v>
      </c>
      <c r="B39" s="42"/>
      <c r="C39" s="8" t="s">
        <v>107</v>
      </c>
      <c r="D39" s="9" t="s">
        <v>78</v>
      </c>
      <c r="E39" s="2" t="s">
        <v>79</v>
      </c>
      <c r="F39" s="7" t="s">
        <v>14</v>
      </c>
      <c r="G39" s="22"/>
      <c r="H39" s="31">
        <v>3</v>
      </c>
      <c r="I39" s="1">
        <v>3</v>
      </c>
      <c r="J39" s="1"/>
      <c r="K39" s="1"/>
      <c r="L39" s="1"/>
      <c r="M39" s="1"/>
      <c r="N39" s="41"/>
      <c r="O39" s="23">
        <f t="shared" si="0"/>
        <v>24</v>
      </c>
    </row>
    <row r="40" spans="1:15" ht="12.75">
      <c r="A40" s="24">
        <v>36</v>
      </c>
      <c r="B40" s="42"/>
      <c r="C40" s="8" t="s">
        <v>136</v>
      </c>
      <c r="D40" s="9" t="s">
        <v>146</v>
      </c>
      <c r="E40" s="2" t="s">
        <v>79</v>
      </c>
      <c r="F40" s="7" t="s">
        <v>14</v>
      </c>
      <c r="G40" s="22"/>
      <c r="H40" s="31">
        <v>2</v>
      </c>
      <c r="I40" s="1">
        <v>3</v>
      </c>
      <c r="J40" s="1"/>
      <c r="K40" s="1"/>
      <c r="L40" s="1"/>
      <c r="M40" s="1"/>
      <c r="N40" s="41"/>
      <c r="O40" s="23">
        <f t="shared" si="0"/>
        <v>20</v>
      </c>
    </row>
    <row r="41" spans="1:15" ht="12.75">
      <c r="A41" s="24">
        <v>37</v>
      </c>
      <c r="B41" s="42"/>
      <c r="C41" s="8" t="s">
        <v>131</v>
      </c>
      <c r="D41" s="9" t="s">
        <v>141</v>
      </c>
      <c r="E41" s="2" t="s">
        <v>79</v>
      </c>
      <c r="F41" s="7" t="s">
        <v>14</v>
      </c>
      <c r="G41" s="22"/>
      <c r="H41" s="31">
        <v>3</v>
      </c>
      <c r="I41" s="1">
        <v>2</v>
      </c>
      <c r="J41" s="1"/>
      <c r="K41" s="1"/>
      <c r="L41" s="1"/>
      <c r="M41" s="1"/>
      <c r="N41" s="41"/>
      <c r="O41" s="23">
        <f t="shared" si="0"/>
        <v>20</v>
      </c>
    </row>
    <row r="42" spans="1:15" ht="12.75">
      <c r="A42" s="24">
        <v>38</v>
      </c>
      <c r="B42" s="10"/>
      <c r="C42" s="8" t="s">
        <v>190</v>
      </c>
      <c r="D42" s="9" t="s">
        <v>103</v>
      </c>
      <c r="E42" s="2" t="s">
        <v>173</v>
      </c>
      <c r="F42" s="7" t="s">
        <v>41</v>
      </c>
      <c r="G42" s="22"/>
      <c r="H42" s="31">
        <v>1</v>
      </c>
      <c r="I42" s="1">
        <v>3</v>
      </c>
      <c r="J42" s="1"/>
      <c r="K42" s="1"/>
      <c r="L42" s="1"/>
      <c r="M42" s="1"/>
      <c r="N42" s="41"/>
      <c r="O42" s="23">
        <f t="shared" si="0"/>
        <v>16</v>
      </c>
    </row>
    <row r="43" spans="1:15" ht="12.75">
      <c r="A43" s="24">
        <v>39</v>
      </c>
      <c r="B43" s="10"/>
      <c r="C43" s="8" t="s">
        <v>96</v>
      </c>
      <c r="D43" s="9" t="s">
        <v>103</v>
      </c>
      <c r="E43" s="2" t="s">
        <v>63</v>
      </c>
      <c r="F43" s="7" t="s">
        <v>22</v>
      </c>
      <c r="G43" s="22"/>
      <c r="H43" s="31">
        <v>3</v>
      </c>
      <c r="I43" s="1"/>
      <c r="J43" s="2"/>
      <c r="K43" s="1"/>
      <c r="L43" s="1"/>
      <c r="M43" s="1"/>
      <c r="N43" s="41"/>
      <c r="O43" s="23">
        <f t="shared" si="0"/>
        <v>12</v>
      </c>
    </row>
    <row r="44" spans="1:15" ht="12.75">
      <c r="A44" s="24">
        <v>40</v>
      </c>
      <c r="B44" s="10"/>
      <c r="C44" s="8" t="s">
        <v>133</v>
      </c>
      <c r="D44" s="9" t="s">
        <v>78</v>
      </c>
      <c r="E44" s="2" t="s">
        <v>170</v>
      </c>
      <c r="F44" s="7" t="s">
        <v>9</v>
      </c>
      <c r="G44" s="22"/>
      <c r="H44" s="31">
        <v>3</v>
      </c>
      <c r="I44" s="1"/>
      <c r="J44" s="2"/>
      <c r="K44" s="1"/>
      <c r="L44" s="1"/>
      <c r="M44" s="1"/>
      <c r="N44" s="41"/>
      <c r="O44" s="23">
        <f t="shared" si="0"/>
        <v>12</v>
      </c>
    </row>
    <row r="45" spans="1:15" ht="12.75">
      <c r="A45" s="24">
        <v>41</v>
      </c>
      <c r="B45" s="10"/>
      <c r="C45" s="8" t="s">
        <v>171</v>
      </c>
      <c r="D45" s="9" t="s">
        <v>141</v>
      </c>
      <c r="E45" s="2" t="s">
        <v>63</v>
      </c>
      <c r="F45" s="7" t="s">
        <v>22</v>
      </c>
      <c r="G45" s="22"/>
      <c r="H45" s="31">
        <v>3</v>
      </c>
      <c r="I45" s="1"/>
      <c r="J45" s="2"/>
      <c r="K45" s="1"/>
      <c r="L45" s="1"/>
      <c r="M45" s="1"/>
      <c r="N45" s="41"/>
      <c r="O45" s="23">
        <f t="shared" si="0"/>
        <v>12</v>
      </c>
    </row>
    <row r="46" spans="1:15" ht="12.75">
      <c r="A46" s="24">
        <v>42</v>
      </c>
      <c r="B46" s="10"/>
      <c r="C46" s="8" t="s">
        <v>150</v>
      </c>
      <c r="D46" s="29" t="s">
        <v>103</v>
      </c>
      <c r="E46" s="2" t="s">
        <v>106</v>
      </c>
      <c r="F46" s="7" t="s">
        <v>9</v>
      </c>
      <c r="G46" s="22"/>
      <c r="H46" s="31"/>
      <c r="I46" s="1">
        <v>3</v>
      </c>
      <c r="J46" s="1"/>
      <c r="K46" s="1"/>
      <c r="L46" s="1"/>
      <c r="M46" s="1"/>
      <c r="N46" s="41"/>
      <c r="O46" s="23">
        <f t="shared" si="0"/>
        <v>12</v>
      </c>
    </row>
    <row r="47" spans="1:15" ht="12.75">
      <c r="A47" s="24">
        <v>43</v>
      </c>
      <c r="B47" s="10"/>
      <c r="C47" s="8" t="s">
        <v>109</v>
      </c>
      <c r="D47" s="10">
        <v>2003</v>
      </c>
      <c r="E47" s="2" t="s">
        <v>74</v>
      </c>
      <c r="F47" s="7" t="s">
        <v>22</v>
      </c>
      <c r="G47" s="22"/>
      <c r="H47" s="31">
        <v>3</v>
      </c>
      <c r="I47" s="1"/>
      <c r="J47" s="1"/>
      <c r="K47" s="1"/>
      <c r="L47" s="1"/>
      <c r="M47" s="1"/>
      <c r="N47" s="41"/>
      <c r="O47" s="23">
        <f t="shared" si="0"/>
        <v>12</v>
      </c>
    </row>
    <row r="48" spans="1:15" ht="12.75">
      <c r="A48" s="24">
        <v>44</v>
      </c>
      <c r="B48" s="10"/>
      <c r="C48" s="8" t="s">
        <v>151</v>
      </c>
      <c r="D48" s="9" t="s">
        <v>95</v>
      </c>
      <c r="E48" s="2" t="s">
        <v>134</v>
      </c>
      <c r="F48" s="7" t="s">
        <v>14</v>
      </c>
      <c r="G48" s="22"/>
      <c r="H48" s="31"/>
      <c r="I48" s="1">
        <v>3</v>
      </c>
      <c r="J48" s="1"/>
      <c r="K48" s="1"/>
      <c r="L48" s="1"/>
      <c r="M48" s="1"/>
      <c r="N48" s="41"/>
      <c r="O48" s="23">
        <f t="shared" si="0"/>
        <v>12</v>
      </c>
    </row>
    <row r="49" spans="1:15" ht="12.75">
      <c r="A49" s="24">
        <v>45</v>
      </c>
      <c r="B49" s="10"/>
      <c r="C49" s="8" t="s">
        <v>137</v>
      </c>
      <c r="D49" s="9" t="s">
        <v>78</v>
      </c>
      <c r="E49" s="2" t="s">
        <v>79</v>
      </c>
      <c r="F49" s="7" t="s">
        <v>14</v>
      </c>
      <c r="G49" s="22"/>
      <c r="H49" s="31"/>
      <c r="I49" s="1">
        <v>3</v>
      </c>
      <c r="J49" s="1"/>
      <c r="K49" s="1"/>
      <c r="L49" s="1"/>
      <c r="M49" s="1"/>
      <c r="N49" s="41"/>
      <c r="O49" s="23">
        <f t="shared" si="0"/>
        <v>12</v>
      </c>
    </row>
    <row r="50" spans="1:15" ht="13.5" thickBot="1">
      <c r="A50" s="25">
        <v>46</v>
      </c>
      <c r="B50" s="71"/>
      <c r="C50" s="27" t="s">
        <v>142</v>
      </c>
      <c r="D50" s="32" t="s">
        <v>141</v>
      </c>
      <c r="E50" s="26" t="s">
        <v>79</v>
      </c>
      <c r="F50" s="33" t="s">
        <v>14</v>
      </c>
      <c r="G50" s="77"/>
      <c r="H50" s="82"/>
      <c r="I50" s="83">
        <v>1</v>
      </c>
      <c r="J50" s="83"/>
      <c r="K50" s="83"/>
      <c r="L50" s="83"/>
      <c r="M50" s="84"/>
      <c r="N50" s="85"/>
      <c r="O50" s="18">
        <f t="shared" si="0"/>
        <v>4</v>
      </c>
    </row>
    <row r="51" spans="1:15" ht="12.75">
      <c r="A51" s="4"/>
      <c r="B51" s="4"/>
      <c r="C51" s="50"/>
      <c r="D51" s="51"/>
      <c r="E51" s="4"/>
      <c r="F51" s="4"/>
      <c r="G51" s="4"/>
      <c r="H51" s="74"/>
      <c r="I51" s="4"/>
      <c r="J51" s="4"/>
      <c r="K51" s="4"/>
      <c r="L51" s="4"/>
      <c r="M51" s="4"/>
      <c r="N51" s="4"/>
      <c r="O51" s="4"/>
    </row>
    <row r="52" spans="1:15" ht="12.75">
      <c r="A52" s="4"/>
      <c r="B52" s="4"/>
      <c r="C52" s="50"/>
      <c r="D52" s="51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2.75">
      <c r="A53" s="4"/>
      <c r="B53" s="4"/>
      <c r="C53" s="50"/>
      <c r="D53" s="51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2.75">
      <c r="A54" s="4"/>
      <c r="B54" s="4"/>
      <c r="C54" s="50"/>
      <c r="D54" s="51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2.75">
      <c r="A55" s="4"/>
      <c r="B55" s="4"/>
      <c r="C55" s="50"/>
      <c r="D55" s="51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2.75">
      <c r="A56" s="4"/>
      <c r="B56" s="4"/>
      <c r="C56" s="50"/>
      <c r="D56" s="75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2.75">
      <c r="A57" s="4"/>
      <c r="B57" s="4"/>
      <c r="C57" s="50"/>
      <c r="D57" s="51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2.75">
      <c r="A58" s="4"/>
      <c r="B58" s="4"/>
      <c r="C58" s="50"/>
      <c r="D58" s="51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2.75">
      <c r="A59" s="4"/>
      <c r="B59" s="4"/>
      <c r="C59" s="50"/>
      <c r="D59" s="52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2.75">
      <c r="A60" s="4"/>
      <c r="B60" s="4"/>
      <c r="C60" s="50"/>
      <c r="D60" s="51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2.75">
      <c r="A61" s="4"/>
      <c r="B61" s="4"/>
      <c r="C61" s="50"/>
      <c r="D61" s="51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>
      <c r="A62" s="4"/>
      <c r="B62" s="4"/>
      <c r="C62" s="50"/>
      <c r="D62" s="51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2.75">
      <c r="A63" s="4"/>
      <c r="B63" s="4"/>
      <c r="C63" s="50"/>
      <c r="D63" s="51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2.75">
      <c r="A64" s="4"/>
      <c r="B64" s="4"/>
      <c r="C64" s="50"/>
      <c r="D64" s="51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2.75">
      <c r="A65" s="4"/>
      <c r="B65" s="4"/>
      <c r="C65" s="50"/>
      <c r="D65" s="52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12.75">
      <c r="A66" s="4"/>
      <c r="B66" s="4"/>
      <c r="C66" s="50"/>
      <c r="D66" s="52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ht="12.75">
      <c r="A67" s="4"/>
      <c r="B67" s="4"/>
      <c r="C67" s="50"/>
      <c r="D67" s="51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2.75">
      <c r="A68" s="4"/>
      <c r="B68" s="4"/>
      <c r="C68" s="50"/>
      <c r="D68" s="51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2.75">
      <c r="A69" s="4"/>
      <c r="B69" s="4"/>
      <c r="C69" s="50"/>
      <c r="D69" s="51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2.75">
      <c r="A70" s="4"/>
      <c r="B70" s="4"/>
      <c r="C70" s="50"/>
      <c r="D70" s="51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2.75">
      <c r="A71" s="4"/>
      <c r="B71" s="4"/>
      <c r="C71" s="50"/>
      <c r="D71" s="5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ht="12.75">
      <c r="A72" s="4"/>
      <c r="B72" s="4"/>
      <c r="C72" s="50"/>
      <c r="D72" s="51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2.75">
      <c r="A73" s="4"/>
      <c r="B73" s="4"/>
      <c r="C73" s="50"/>
      <c r="D73" s="52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2.75">
      <c r="A74" s="4"/>
      <c r="B74" s="4"/>
      <c r="C74" s="50"/>
      <c r="D74" s="51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2.75">
      <c r="A75" s="4"/>
      <c r="B75" s="4"/>
      <c r="C75" s="50"/>
      <c r="D75" s="52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2.75">
      <c r="A76" s="4"/>
      <c r="B76" s="4"/>
      <c r="C76" s="50"/>
      <c r="D76" s="52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2.75">
      <c r="A77" s="4"/>
      <c r="B77" s="4"/>
      <c r="C77" s="50"/>
      <c r="D77" s="51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2.75">
      <c r="A78" s="4"/>
      <c r="B78" s="4"/>
      <c r="C78" s="50"/>
      <c r="D78" s="51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2.75">
      <c r="A79" s="4"/>
      <c r="B79" s="4"/>
      <c r="C79" s="50"/>
      <c r="D79" s="51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2.75">
      <c r="A80" s="4"/>
      <c r="B80" s="4"/>
      <c r="C80" s="50"/>
      <c r="D80" s="51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ht="12.75">
      <c r="A81" s="4"/>
      <c r="B81" s="4"/>
      <c r="C81" s="50"/>
      <c r="D81" s="5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ht="12.75">
      <c r="A82" s="4"/>
      <c r="B82" s="4"/>
      <c r="C82" s="50"/>
      <c r="D82" s="51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</sheetData>
  <sheetProtection/>
  <mergeCells count="2">
    <mergeCell ref="G3:G4"/>
    <mergeCell ref="H3:N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A4">
      <selection activeCell="G14" sqref="G14"/>
    </sheetView>
  </sheetViews>
  <sheetFormatPr defaultColWidth="9.140625" defaultRowHeight="12.75"/>
  <cols>
    <col min="2" max="2" width="1.8515625" style="0" customWidth="1"/>
    <col min="3" max="3" width="21.421875" style="0" bestFit="1" customWidth="1"/>
    <col min="4" max="4" width="5.00390625" style="0" bestFit="1" customWidth="1"/>
    <col min="5" max="5" width="26.421875" style="0" bestFit="1" customWidth="1"/>
    <col min="7" max="7" width="10.140625" style="0" customWidth="1"/>
    <col min="8" max="12" width="7.8515625" style="0" bestFit="1" customWidth="1"/>
    <col min="13" max="13" width="6.7109375" style="0" customWidth="1"/>
    <col min="14" max="14" width="7.00390625" style="0" customWidth="1"/>
  </cols>
  <sheetData>
    <row r="1" spans="1:2" ht="18">
      <c r="A1" s="3" t="s">
        <v>165</v>
      </c>
      <c r="B1" s="3"/>
    </row>
    <row r="2" spans="1:2" ht="18.75" thickBot="1">
      <c r="A2" s="3"/>
      <c r="B2" s="3"/>
    </row>
    <row r="3" spans="1:15" ht="13.5" thickBot="1">
      <c r="A3" s="4"/>
      <c r="B3" s="4"/>
      <c r="C3" s="4"/>
      <c r="D3" s="4"/>
      <c r="E3" s="4"/>
      <c r="F3" s="4"/>
      <c r="G3" s="106" t="s">
        <v>5</v>
      </c>
      <c r="H3" s="108" t="s">
        <v>6</v>
      </c>
      <c r="I3" s="109"/>
      <c r="J3" s="109"/>
      <c r="K3" s="109"/>
      <c r="L3" s="109"/>
      <c r="M3" s="109"/>
      <c r="N3" s="110"/>
      <c r="O3" s="4"/>
    </row>
    <row r="4" spans="1:15" ht="13.5" thickBot="1">
      <c r="A4" s="54" t="s">
        <v>0</v>
      </c>
      <c r="B4" s="55"/>
      <c r="C4" s="56" t="s">
        <v>1</v>
      </c>
      <c r="D4" s="56" t="s">
        <v>2</v>
      </c>
      <c r="E4" s="56" t="s">
        <v>3</v>
      </c>
      <c r="F4" s="57" t="s">
        <v>4</v>
      </c>
      <c r="G4" s="111"/>
      <c r="H4" s="58" t="s">
        <v>159</v>
      </c>
      <c r="I4" s="59" t="s">
        <v>161</v>
      </c>
      <c r="J4" s="59" t="s">
        <v>162</v>
      </c>
      <c r="K4" s="59" t="s">
        <v>163</v>
      </c>
      <c r="L4" s="59" t="s">
        <v>164</v>
      </c>
      <c r="M4" s="86" t="s">
        <v>160</v>
      </c>
      <c r="N4" s="60" t="s">
        <v>17</v>
      </c>
      <c r="O4" s="87" t="s">
        <v>7</v>
      </c>
    </row>
    <row r="5" spans="1:15" ht="12.75">
      <c r="A5" s="118">
        <v>1</v>
      </c>
      <c r="B5" s="38"/>
      <c r="C5" s="112" t="s">
        <v>26</v>
      </c>
      <c r="D5" s="38">
        <v>2000</v>
      </c>
      <c r="E5" s="49" t="s">
        <v>13</v>
      </c>
      <c r="F5" s="68" t="s">
        <v>14</v>
      </c>
      <c r="G5" s="64">
        <v>113</v>
      </c>
      <c r="H5" s="78"/>
      <c r="I5" s="79">
        <v>30</v>
      </c>
      <c r="J5" s="79"/>
      <c r="K5" s="79"/>
      <c r="L5" s="79"/>
      <c r="M5" s="93"/>
      <c r="N5" s="91"/>
      <c r="O5" s="64">
        <f>G5+4*H5+4*I5+4*J5+4*K5+4*L5+4*M5+5*N5</f>
        <v>233</v>
      </c>
    </row>
    <row r="6" spans="1:15" ht="12.75">
      <c r="A6" s="119">
        <v>2</v>
      </c>
      <c r="B6" s="10"/>
      <c r="C6" s="8" t="s">
        <v>56</v>
      </c>
      <c r="D6" s="29" t="s">
        <v>48</v>
      </c>
      <c r="E6" s="2" t="s">
        <v>36</v>
      </c>
      <c r="F6" s="7" t="s">
        <v>9</v>
      </c>
      <c r="G6" s="23">
        <v>130.1</v>
      </c>
      <c r="H6" s="31"/>
      <c r="I6" s="1">
        <v>20</v>
      </c>
      <c r="J6" s="1"/>
      <c r="K6" s="1"/>
      <c r="L6" s="1"/>
      <c r="M6" s="6"/>
      <c r="N6" s="45"/>
      <c r="O6" s="23">
        <f>G6+4*H6+4*I6+4*J6+4*K6+4*L6+4*M6+5*N6</f>
        <v>210.1</v>
      </c>
    </row>
    <row r="7" spans="1:15" ht="12.75">
      <c r="A7" s="119">
        <v>3</v>
      </c>
      <c r="B7" s="10"/>
      <c r="C7" s="8" t="s">
        <v>30</v>
      </c>
      <c r="D7" s="29" t="s">
        <v>103</v>
      </c>
      <c r="E7" s="2" t="s">
        <v>67</v>
      </c>
      <c r="F7" s="7" t="s">
        <v>14</v>
      </c>
      <c r="G7" s="23">
        <v>116.18</v>
      </c>
      <c r="H7" s="31">
        <v>20</v>
      </c>
      <c r="I7" s="1"/>
      <c r="J7" s="1"/>
      <c r="K7" s="1"/>
      <c r="L7" s="1"/>
      <c r="M7" s="6"/>
      <c r="N7" s="45"/>
      <c r="O7" s="23">
        <f>G7+4*H7+4*I7+4*J7+4*K7+4*L7+4*M7+5*N7</f>
        <v>196.18</v>
      </c>
    </row>
    <row r="8" spans="1:15" ht="12.75">
      <c r="A8" s="119">
        <v>4</v>
      </c>
      <c r="B8" s="10"/>
      <c r="C8" s="8" t="s">
        <v>31</v>
      </c>
      <c r="D8" s="29" t="s">
        <v>93</v>
      </c>
      <c r="E8" s="2" t="s">
        <v>67</v>
      </c>
      <c r="F8" s="7" t="s">
        <v>14</v>
      </c>
      <c r="G8" s="23">
        <v>53.5</v>
      </c>
      <c r="H8" s="31">
        <v>15</v>
      </c>
      <c r="I8" s="1">
        <v>15</v>
      </c>
      <c r="J8" s="1"/>
      <c r="K8" s="1"/>
      <c r="L8" s="1"/>
      <c r="M8" s="6"/>
      <c r="N8" s="45"/>
      <c r="O8" s="23">
        <f>G8+4*H8+4*I8+4*J8+4*K8+4*L8+4*M8+5*N8</f>
        <v>173.5</v>
      </c>
    </row>
    <row r="9" spans="1:15" ht="12.75">
      <c r="A9" s="119">
        <v>5</v>
      </c>
      <c r="B9" s="42"/>
      <c r="C9" s="8" t="s">
        <v>23</v>
      </c>
      <c r="D9" s="29" t="s">
        <v>48</v>
      </c>
      <c r="E9" s="2" t="s">
        <v>63</v>
      </c>
      <c r="F9" s="7" t="s">
        <v>22</v>
      </c>
      <c r="G9" s="22">
        <v>151</v>
      </c>
      <c r="H9" s="31"/>
      <c r="I9" s="1"/>
      <c r="J9" s="1"/>
      <c r="K9" s="1"/>
      <c r="L9" s="1"/>
      <c r="M9" s="6"/>
      <c r="N9" s="45"/>
      <c r="O9" s="23">
        <f>G9+4*H9+4*I9+4*J9+4*K9+4*L9+4*M9+5*N9</f>
        <v>151</v>
      </c>
    </row>
    <row r="10" spans="1:15" ht="12.75">
      <c r="A10" s="119">
        <v>6</v>
      </c>
      <c r="B10" s="42"/>
      <c r="C10" s="8" t="s">
        <v>44</v>
      </c>
      <c r="D10" s="29" t="s">
        <v>93</v>
      </c>
      <c r="E10" s="2" t="s">
        <v>191</v>
      </c>
      <c r="F10" s="7" t="s">
        <v>41</v>
      </c>
      <c r="G10" s="22">
        <v>145.2</v>
      </c>
      <c r="H10" s="31"/>
      <c r="I10" s="1"/>
      <c r="J10" s="1"/>
      <c r="K10" s="1"/>
      <c r="L10" s="1"/>
      <c r="M10" s="6"/>
      <c r="N10" s="45"/>
      <c r="O10" s="23">
        <f>G10+4*H10+4*I10+4*J10+4*K10+4*L10+4*M10+5*N10</f>
        <v>145.2</v>
      </c>
    </row>
    <row r="11" spans="1:15" ht="12.75">
      <c r="A11" s="119">
        <v>7</v>
      </c>
      <c r="B11" s="2"/>
      <c r="C11" s="35" t="s">
        <v>34</v>
      </c>
      <c r="D11" s="10">
        <v>2000</v>
      </c>
      <c r="E11" s="2" t="s">
        <v>67</v>
      </c>
      <c r="F11" s="7" t="s">
        <v>14</v>
      </c>
      <c r="G11" s="23">
        <v>98.28</v>
      </c>
      <c r="H11" s="31"/>
      <c r="I11" s="1">
        <v>10</v>
      </c>
      <c r="J11" s="1"/>
      <c r="K11" s="1"/>
      <c r="L11" s="1"/>
      <c r="M11" s="6"/>
      <c r="N11" s="45"/>
      <c r="O11" s="23">
        <f>G11+4*H11+4*I11+4*J11+4*K11+4*L11+4*M11+5*N11</f>
        <v>138.28</v>
      </c>
    </row>
    <row r="12" spans="1:15" ht="12.75">
      <c r="A12" s="119">
        <v>8</v>
      </c>
      <c r="B12" s="10"/>
      <c r="C12" s="34" t="s">
        <v>118</v>
      </c>
      <c r="D12" s="29" t="s">
        <v>103</v>
      </c>
      <c r="E12" s="2" t="s">
        <v>13</v>
      </c>
      <c r="F12" s="7" t="s">
        <v>14</v>
      </c>
      <c r="G12" s="23">
        <v>37.72</v>
      </c>
      <c r="H12" s="31">
        <v>10</v>
      </c>
      <c r="I12" s="1">
        <v>15</v>
      </c>
      <c r="J12" s="1"/>
      <c r="K12" s="1"/>
      <c r="L12" s="1"/>
      <c r="M12" s="6"/>
      <c r="N12" s="45"/>
      <c r="O12" s="23">
        <f>G12+4*H12+4*I12+4*J12+4*K12+4*L12+4*M12+5*N12</f>
        <v>137.72</v>
      </c>
    </row>
    <row r="13" spans="1:15" ht="12.75">
      <c r="A13" s="119">
        <v>9</v>
      </c>
      <c r="B13" s="42"/>
      <c r="C13" s="8" t="s">
        <v>115</v>
      </c>
      <c r="D13" s="29" t="s">
        <v>93</v>
      </c>
      <c r="E13" s="2" t="s">
        <v>116</v>
      </c>
      <c r="F13" s="7" t="s">
        <v>22</v>
      </c>
      <c r="G13" s="22">
        <v>116.18</v>
      </c>
      <c r="H13" s="31"/>
      <c r="I13" s="1"/>
      <c r="J13" s="1"/>
      <c r="K13" s="1"/>
      <c r="L13" s="1"/>
      <c r="M13" s="6"/>
      <c r="N13" s="45"/>
      <c r="O13" s="23">
        <f>G13+4*H13+4*I13+4*J13+4*K13+4*L13+4*M13+5*N13</f>
        <v>116.18</v>
      </c>
    </row>
    <row r="14" spans="1:15" ht="12.75">
      <c r="A14" s="119">
        <v>10</v>
      </c>
      <c r="B14" s="2"/>
      <c r="C14" s="34" t="s">
        <v>64</v>
      </c>
      <c r="D14" s="29" t="s">
        <v>48</v>
      </c>
      <c r="E14" s="2" t="s">
        <v>65</v>
      </c>
      <c r="F14" s="7" t="s">
        <v>9</v>
      </c>
      <c r="G14" s="23"/>
      <c r="H14" s="31">
        <v>10</v>
      </c>
      <c r="I14" s="1">
        <v>10</v>
      </c>
      <c r="J14" s="1"/>
      <c r="K14" s="1"/>
      <c r="L14" s="1"/>
      <c r="M14" s="6"/>
      <c r="N14" s="45"/>
      <c r="O14" s="23">
        <f>G14+4*H14+4*I14+4*J14+4*K14+4*L14+4*M14+5*N14</f>
        <v>80</v>
      </c>
    </row>
    <row r="15" spans="1:15" ht="12.75">
      <c r="A15" s="119">
        <v>11</v>
      </c>
      <c r="B15" s="10"/>
      <c r="C15" s="35" t="s">
        <v>37</v>
      </c>
      <c r="D15" s="10">
        <v>2000</v>
      </c>
      <c r="E15" s="2" t="s">
        <v>38</v>
      </c>
      <c r="F15" s="7" t="s">
        <v>22</v>
      </c>
      <c r="G15" s="23">
        <v>35.14</v>
      </c>
      <c r="H15" s="31">
        <v>2</v>
      </c>
      <c r="I15" s="1">
        <v>6</v>
      </c>
      <c r="J15" s="1"/>
      <c r="K15" s="1"/>
      <c r="L15" s="1"/>
      <c r="M15" s="6"/>
      <c r="N15" s="45"/>
      <c r="O15" s="23">
        <f>G15+4*H15+4*I15+4*J15+4*K15+4*L15+4*M15+5*N15</f>
        <v>67.14</v>
      </c>
    </row>
    <row r="16" spans="1:15" ht="12.75">
      <c r="A16" s="119">
        <v>12</v>
      </c>
      <c r="B16" s="10"/>
      <c r="C16" s="8" t="s">
        <v>61</v>
      </c>
      <c r="D16" s="29" t="s">
        <v>78</v>
      </c>
      <c r="E16" s="2" t="s">
        <v>36</v>
      </c>
      <c r="F16" s="7" t="s">
        <v>9</v>
      </c>
      <c r="G16" s="23">
        <v>50.28</v>
      </c>
      <c r="H16" s="31">
        <v>3</v>
      </c>
      <c r="I16" s="1"/>
      <c r="J16" s="1"/>
      <c r="K16" s="1"/>
      <c r="L16" s="1"/>
      <c r="M16" s="6"/>
      <c r="N16" s="45"/>
      <c r="O16" s="23">
        <f>G16+4*H16+4*I16+4*J16+4*K16+4*L16+4*M16+5*N16</f>
        <v>62.28</v>
      </c>
    </row>
    <row r="17" spans="1:15" ht="12.75">
      <c r="A17" s="119">
        <v>13</v>
      </c>
      <c r="B17" s="10"/>
      <c r="C17" s="8" t="s">
        <v>117</v>
      </c>
      <c r="D17" s="29" t="s">
        <v>48</v>
      </c>
      <c r="E17" s="2" t="s">
        <v>63</v>
      </c>
      <c r="F17" s="7" t="s">
        <v>22</v>
      </c>
      <c r="G17" s="23">
        <v>12.58</v>
      </c>
      <c r="H17" s="31"/>
      <c r="I17" s="1">
        <v>10</v>
      </c>
      <c r="J17" s="1"/>
      <c r="K17" s="1"/>
      <c r="L17" s="1"/>
      <c r="M17" s="6"/>
      <c r="N17" s="45"/>
      <c r="O17" s="23">
        <f>G17+4*H17+4*I17+4*J17+4*K17+4*L17+4*M17+5*N17</f>
        <v>52.58</v>
      </c>
    </row>
    <row r="18" spans="1:15" ht="12.75">
      <c r="A18" s="119">
        <v>14</v>
      </c>
      <c r="B18" s="10"/>
      <c r="C18" s="8" t="s">
        <v>57</v>
      </c>
      <c r="D18" s="29" t="s">
        <v>48</v>
      </c>
      <c r="E18" s="2" t="s">
        <v>50</v>
      </c>
      <c r="F18" s="7" t="s">
        <v>14</v>
      </c>
      <c r="G18" s="23"/>
      <c r="H18" s="31">
        <v>6</v>
      </c>
      <c r="I18" s="1">
        <v>6</v>
      </c>
      <c r="J18" s="1"/>
      <c r="K18" s="1"/>
      <c r="L18" s="1"/>
      <c r="M18" s="6"/>
      <c r="N18" s="45"/>
      <c r="O18" s="23">
        <f>G18+4*H18+4*I18+4*J18+4*K18+4*L18+4*M18+5*N18</f>
        <v>48</v>
      </c>
    </row>
    <row r="19" spans="1:15" ht="12.75">
      <c r="A19" s="119">
        <v>15</v>
      </c>
      <c r="B19" s="10"/>
      <c r="C19" s="8" t="s">
        <v>45</v>
      </c>
      <c r="D19" s="29" t="s">
        <v>48</v>
      </c>
      <c r="E19" s="2" t="s">
        <v>46</v>
      </c>
      <c r="F19" s="7" t="s">
        <v>14</v>
      </c>
      <c r="G19" s="23"/>
      <c r="H19" s="31">
        <v>2</v>
      </c>
      <c r="I19" s="1">
        <v>10</v>
      </c>
      <c r="J19" s="1"/>
      <c r="K19" s="1"/>
      <c r="L19" s="1"/>
      <c r="M19" s="6"/>
      <c r="N19" s="45"/>
      <c r="O19" s="23">
        <f>G19+4*H19+4*I19+4*J19+4*K19+4*L19+4*M19+5*N19</f>
        <v>48</v>
      </c>
    </row>
    <row r="20" spans="1:15" ht="12.75">
      <c r="A20" s="119">
        <v>16</v>
      </c>
      <c r="B20" s="10"/>
      <c r="C20" s="8" t="s">
        <v>39</v>
      </c>
      <c r="D20" s="29" t="s">
        <v>48</v>
      </c>
      <c r="E20" s="2" t="s">
        <v>40</v>
      </c>
      <c r="F20" s="7" t="s">
        <v>41</v>
      </c>
      <c r="G20" s="23"/>
      <c r="H20" s="31">
        <v>3</v>
      </c>
      <c r="I20" s="1">
        <v>6</v>
      </c>
      <c r="J20" s="1"/>
      <c r="K20" s="1"/>
      <c r="L20" s="1"/>
      <c r="M20" s="6"/>
      <c r="N20" s="45"/>
      <c r="O20" s="23">
        <f>G20+4*H20+4*I20+4*J20+4*K20+4*L20+4*M20+5*N20</f>
        <v>36</v>
      </c>
    </row>
    <row r="21" spans="1:15" ht="12.75">
      <c r="A21" s="119">
        <v>17</v>
      </c>
      <c r="B21" s="10"/>
      <c r="C21" s="34" t="s">
        <v>32</v>
      </c>
      <c r="D21" s="29" t="s">
        <v>48</v>
      </c>
      <c r="E21" s="2" t="s">
        <v>38</v>
      </c>
      <c r="F21" s="7" t="s">
        <v>22</v>
      </c>
      <c r="G21" s="23"/>
      <c r="H21" s="31">
        <v>6</v>
      </c>
      <c r="I21" s="1">
        <v>3</v>
      </c>
      <c r="J21" s="1"/>
      <c r="K21" s="1"/>
      <c r="L21" s="1"/>
      <c r="M21" s="6"/>
      <c r="N21" s="45"/>
      <c r="O21" s="23">
        <f>G21+4*H21+4*I21+4*J21+4*K21+4*L21+4*M21+5*N21</f>
        <v>36</v>
      </c>
    </row>
    <row r="22" spans="1:15" ht="12.75">
      <c r="A22" s="119">
        <v>18</v>
      </c>
      <c r="B22" s="10"/>
      <c r="C22" s="35" t="s">
        <v>55</v>
      </c>
      <c r="D22" s="10">
        <v>1999</v>
      </c>
      <c r="E22" s="2" t="s">
        <v>52</v>
      </c>
      <c r="F22" s="7" t="s">
        <v>14</v>
      </c>
      <c r="G22" s="23"/>
      <c r="H22" s="31">
        <v>6</v>
      </c>
      <c r="I22" s="1">
        <v>3</v>
      </c>
      <c r="J22" s="1"/>
      <c r="K22" s="1"/>
      <c r="L22" s="1"/>
      <c r="M22" s="6"/>
      <c r="N22" s="45"/>
      <c r="O22" s="23">
        <f>G22+4*H22+4*I22+4*J22+4*K22+4*L22+4*M22+5*N22</f>
        <v>36</v>
      </c>
    </row>
    <row r="23" spans="1:15" ht="12.75">
      <c r="A23" s="119">
        <v>19</v>
      </c>
      <c r="B23" s="10"/>
      <c r="C23" s="34" t="s">
        <v>101</v>
      </c>
      <c r="D23" s="29" t="s">
        <v>48</v>
      </c>
      <c r="E23" s="2" t="s">
        <v>38</v>
      </c>
      <c r="F23" s="7" t="s">
        <v>22</v>
      </c>
      <c r="G23" s="23"/>
      <c r="H23" s="31">
        <v>3</v>
      </c>
      <c r="I23" s="1">
        <v>6</v>
      </c>
      <c r="J23" s="1"/>
      <c r="K23" s="1"/>
      <c r="L23" s="1"/>
      <c r="M23" s="6"/>
      <c r="N23" s="45"/>
      <c r="O23" s="23">
        <f>G23+4*H23+4*I23+4*J23+4*K23+4*L23+4*M23+5*N23</f>
        <v>36</v>
      </c>
    </row>
    <row r="24" spans="1:15" ht="12.75">
      <c r="A24" s="119">
        <v>20</v>
      </c>
      <c r="B24" s="42"/>
      <c r="C24" s="8" t="s">
        <v>105</v>
      </c>
      <c r="D24" s="29" t="s">
        <v>103</v>
      </c>
      <c r="E24" s="2" t="s">
        <v>169</v>
      </c>
      <c r="F24" s="7" t="s">
        <v>72</v>
      </c>
      <c r="G24" s="22">
        <v>35.14</v>
      </c>
      <c r="H24" s="31"/>
      <c r="I24" s="1"/>
      <c r="J24" s="1"/>
      <c r="K24" s="1"/>
      <c r="L24" s="1"/>
      <c r="M24" s="6"/>
      <c r="N24" s="45"/>
      <c r="O24" s="23">
        <f>G24+4*H24+4*I24+4*J24+4*K24+4*L24+4*M24+5*N24</f>
        <v>35.14</v>
      </c>
    </row>
    <row r="25" spans="1:15" ht="12.75">
      <c r="A25" s="119">
        <v>21</v>
      </c>
      <c r="B25" s="10"/>
      <c r="C25" s="8" t="s">
        <v>119</v>
      </c>
      <c r="D25" s="29" t="s">
        <v>93</v>
      </c>
      <c r="E25" s="2" t="s">
        <v>40</v>
      </c>
      <c r="F25" s="7" t="s">
        <v>41</v>
      </c>
      <c r="G25" s="23"/>
      <c r="H25" s="31">
        <v>2</v>
      </c>
      <c r="I25" s="1">
        <v>6</v>
      </c>
      <c r="J25" s="1"/>
      <c r="K25" s="1"/>
      <c r="L25" s="1"/>
      <c r="M25" s="6"/>
      <c r="N25" s="45"/>
      <c r="O25" s="23">
        <f>G25+4*H25+4*I25+4*J25+4*K25+4*L25+4*M25+5*N25</f>
        <v>32</v>
      </c>
    </row>
    <row r="26" spans="1:15" ht="12.75">
      <c r="A26" s="119">
        <v>22</v>
      </c>
      <c r="B26" s="10"/>
      <c r="C26" s="34" t="s">
        <v>68</v>
      </c>
      <c r="D26" s="29" t="s">
        <v>103</v>
      </c>
      <c r="E26" s="2" t="s">
        <v>52</v>
      </c>
      <c r="F26" s="7" t="s">
        <v>14</v>
      </c>
      <c r="G26" s="23"/>
      <c r="H26" s="31">
        <v>6</v>
      </c>
      <c r="I26" s="1">
        <v>2</v>
      </c>
      <c r="J26" s="1"/>
      <c r="K26" s="1"/>
      <c r="L26" s="1"/>
      <c r="M26" s="6"/>
      <c r="N26" s="45"/>
      <c r="O26" s="23">
        <f>G26+4*H26+4*I26+4*J26+4*K26+4*L26+4*M26+5*N26</f>
        <v>32</v>
      </c>
    </row>
    <row r="27" spans="1:15" ht="12.75">
      <c r="A27" s="119">
        <v>23</v>
      </c>
      <c r="B27" s="10"/>
      <c r="C27" s="8" t="s">
        <v>94</v>
      </c>
      <c r="D27" s="9" t="s">
        <v>95</v>
      </c>
      <c r="E27" s="2" t="s">
        <v>79</v>
      </c>
      <c r="F27" s="7" t="s">
        <v>14</v>
      </c>
      <c r="G27" s="23"/>
      <c r="H27" s="31">
        <v>2</v>
      </c>
      <c r="I27" s="1">
        <v>6</v>
      </c>
      <c r="J27" s="1"/>
      <c r="K27" s="1"/>
      <c r="L27" s="1"/>
      <c r="M27" s="6"/>
      <c r="N27" s="45"/>
      <c r="O27" s="23">
        <f>G27+4*H27+4*I27+4*J27+4*K27+4*L27+4*M27+5*N27</f>
        <v>32</v>
      </c>
    </row>
    <row r="28" spans="1:15" ht="12.75">
      <c r="A28" s="119">
        <v>24</v>
      </c>
      <c r="B28" s="10"/>
      <c r="C28" s="8" t="s">
        <v>125</v>
      </c>
      <c r="D28" s="29" t="s">
        <v>48</v>
      </c>
      <c r="E28" s="2" t="s">
        <v>121</v>
      </c>
      <c r="F28" s="7" t="s">
        <v>9</v>
      </c>
      <c r="G28" s="23"/>
      <c r="H28" s="31">
        <v>2</v>
      </c>
      <c r="I28" s="1">
        <v>6</v>
      </c>
      <c r="J28" s="1"/>
      <c r="K28" s="1"/>
      <c r="L28" s="1"/>
      <c r="M28" s="6"/>
      <c r="N28" s="45"/>
      <c r="O28" s="23">
        <f>G28+4*H28+4*I28+4*J28+4*K28+4*L28+4*M28+5*N28</f>
        <v>32</v>
      </c>
    </row>
    <row r="29" spans="1:15" ht="12.75">
      <c r="A29" s="119">
        <v>25</v>
      </c>
      <c r="B29" s="42"/>
      <c r="C29" s="8" t="s">
        <v>90</v>
      </c>
      <c r="D29" s="29" t="s">
        <v>103</v>
      </c>
      <c r="E29" s="2" t="s">
        <v>13</v>
      </c>
      <c r="F29" s="7" t="s">
        <v>14</v>
      </c>
      <c r="G29" s="22">
        <v>28</v>
      </c>
      <c r="H29" s="31"/>
      <c r="I29" s="1"/>
      <c r="J29" s="1"/>
      <c r="K29" s="1"/>
      <c r="L29" s="1"/>
      <c r="M29" s="6"/>
      <c r="N29" s="45"/>
      <c r="O29" s="23">
        <f>G29+4*H29+4*I29+4*J29+4*K29+4*L29+4*M29+5*N29</f>
        <v>28</v>
      </c>
    </row>
    <row r="30" spans="1:15" ht="12.75">
      <c r="A30" s="119">
        <v>26</v>
      </c>
      <c r="B30" s="10"/>
      <c r="C30" s="35" t="s">
        <v>35</v>
      </c>
      <c r="D30" s="10">
        <v>2001</v>
      </c>
      <c r="E30" s="2" t="s">
        <v>36</v>
      </c>
      <c r="F30" s="7" t="s">
        <v>9</v>
      </c>
      <c r="G30" s="23">
        <v>12.58</v>
      </c>
      <c r="H30" s="31">
        <v>3</v>
      </c>
      <c r="I30" s="1"/>
      <c r="J30" s="1"/>
      <c r="K30" s="1"/>
      <c r="L30" s="1"/>
      <c r="M30" s="6"/>
      <c r="N30" s="45"/>
      <c r="O30" s="23">
        <f>G30+4*H30+4*I30+4*J30+4*K30+4*L30+4*M30+5*N30</f>
        <v>24.58</v>
      </c>
    </row>
    <row r="31" spans="1:15" ht="12.75">
      <c r="A31" s="119">
        <v>27</v>
      </c>
      <c r="B31" s="10"/>
      <c r="C31" s="8" t="s">
        <v>47</v>
      </c>
      <c r="D31" s="29" t="s">
        <v>48</v>
      </c>
      <c r="E31" s="2" t="s">
        <v>46</v>
      </c>
      <c r="F31" s="7" t="s">
        <v>14</v>
      </c>
      <c r="G31" s="23"/>
      <c r="H31" s="31">
        <v>3</v>
      </c>
      <c r="I31" s="1">
        <v>3</v>
      </c>
      <c r="J31" s="1"/>
      <c r="K31" s="1"/>
      <c r="L31" s="1"/>
      <c r="M31" s="6"/>
      <c r="N31" s="45"/>
      <c r="O31" s="23">
        <f>G31+4*H31+4*I31+4*J31+4*K31+4*L31+4*M31+5*N31</f>
        <v>24</v>
      </c>
    </row>
    <row r="32" spans="1:15" ht="12.75">
      <c r="A32" s="119">
        <v>28</v>
      </c>
      <c r="B32" s="10"/>
      <c r="C32" s="8" t="s">
        <v>53</v>
      </c>
      <c r="D32" s="9" t="s">
        <v>48</v>
      </c>
      <c r="E32" s="2" t="s">
        <v>54</v>
      </c>
      <c r="F32" s="7" t="s">
        <v>11</v>
      </c>
      <c r="G32" s="23"/>
      <c r="H32" s="31"/>
      <c r="I32" s="1">
        <v>6</v>
      </c>
      <c r="J32" s="1"/>
      <c r="K32" s="1"/>
      <c r="L32" s="1"/>
      <c r="M32" s="6"/>
      <c r="N32" s="45"/>
      <c r="O32" s="23">
        <f>G32+4*H32+4*I32+4*J32+4*K32+4*L32+4*M32+5*N32</f>
        <v>24</v>
      </c>
    </row>
    <row r="33" spans="1:15" ht="12.75">
      <c r="A33" s="119">
        <v>29</v>
      </c>
      <c r="B33" s="10"/>
      <c r="C33" s="34" t="s">
        <v>85</v>
      </c>
      <c r="D33" s="29" t="s">
        <v>93</v>
      </c>
      <c r="E33" s="2" t="s">
        <v>46</v>
      </c>
      <c r="F33" s="7" t="s">
        <v>14</v>
      </c>
      <c r="G33" s="23"/>
      <c r="H33" s="31">
        <v>3</v>
      </c>
      <c r="I33" s="1">
        <v>3</v>
      </c>
      <c r="J33" s="1"/>
      <c r="K33" s="1"/>
      <c r="L33" s="1"/>
      <c r="M33" s="6"/>
      <c r="N33" s="45"/>
      <c r="O33" s="23">
        <f>G33+4*H33+4*I33+4*J33+4*K33+4*L33+4*M33+5*N33</f>
        <v>24</v>
      </c>
    </row>
    <row r="34" spans="1:15" ht="12.75">
      <c r="A34" s="119">
        <v>30</v>
      </c>
      <c r="B34" s="10"/>
      <c r="C34" s="35" t="s">
        <v>69</v>
      </c>
      <c r="D34" s="10">
        <v>2000</v>
      </c>
      <c r="E34" s="2" t="s">
        <v>63</v>
      </c>
      <c r="F34" s="7" t="s">
        <v>22</v>
      </c>
      <c r="G34" s="23"/>
      <c r="H34" s="31">
        <v>3</v>
      </c>
      <c r="I34" s="1">
        <v>3</v>
      </c>
      <c r="J34" s="1"/>
      <c r="K34" s="1"/>
      <c r="L34" s="1"/>
      <c r="M34" s="6"/>
      <c r="N34" s="45"/>
      <c r="O34" s="23">
        <f>G34+4*H34+4*I34+4*J34+4*K34+4*L34+4*M34+5*N34</f>
        <v>24</v>
      </c>
    </row>
    <row r="35" spans="1:15" ht="12.75">
      <c r="A35" s="119">
        <v>31</v>
      </c>
      <c r="B35" s="10"/>
      <c r="C35" s="8" t="s">
        <v>92</v>
      </c>
      <c r="D35" s="29" t="s">
        <v>93</v>
      </c>
      <c r="E35" s="2" t="s">
        <v>40</v>
      </c>
      <c r="F35" s="7" t="s">
        <v>41</v>
      </c>
      <c r="G35" s="23"/>
      <c r="H35" s="31">
        <v>3</v>
      </c>
      <c r="I35" s="1">
        <v>3</v>
      </c>
      <c r="J35" s="1"/>
      <c r="K35" s="1"/>
      <c r="L35" s="1"/>
      <c r="M35" s="6"/>
      <c r="N35" s="45"/>
      <c r="O35" s="23">
        <f>G35+4*H35+4*I35+4*J35+4*K35+4*L35+4*M35+5*N35</f>
        <v>24</v>
      </c>
    </row>
    <row r="36" spans="1:15" ht="12.75">
      <c r="A36" s="119">
        <v>32</v>
      </c>
      <c r="B36" s="10"/>
      <c r="C36" s="8" t="s">
        <v>120</v>
      </c>
      <c r="D36" s="29" t="s">
        <v>48</v>
      </c>
      <c r="E36" s="2" t="s">
        <v>121</v>
      </c>
      <c r="F36" s="7" t="s">
        <v>9</v>
      </c>
      <c r="G36" s="23"/>
      <c r="H36" s="31">
        <v>2</v>
      </c>
      <c r="I36" s="1">
        <v>3</v>
      </c>
      <c r="J36" s="1"/>
      <c r="K36" s="1"/>
      <c r="L36" s="1"/>
      <c r="M36" s="6"/>
      <c r="N36" s="45"/>
      <c r="O36" s="23">
        <f>G36+4*H36+4*I36+4*J36+4*K36+4*L36+4*M36+5*N36</f>
        <v>20</v>
      </c>
    </row>
    <row r="37" spans="1:15" ht="12.75">
      <c r="A37" s="119">
        <v>33</v>
      </c>
      <c r="B37" s="10"/>
      <c r="C37" s="8" t="s">
        <v>77</v>
      </c>
      <c r="D37" s="10">
        <v>2002</v>
      </c>
      <c r="E37" s="2" t="s">
        <v>79</v>
      </c>
      <c r="F37" s="7" t="s">
        <v>14</v>
      </c>
      <c r="G37" s="23"/>
      <c r="H37" s="31">
        <v>2</v>
      </c>
      <c r="I37" s="1">
        <v>3</v>
      </c>
      <c r="J37" s="1"/>
      <c r="K37" s="1"/>
      <c r="L37" s="1"/>
      <c r="M37" s="6"/>
      <c r="N37" s="45"/>
      <c r="O37" s="23">
        <f>G37+4*H37+4*I37+4*J37+4*K37+4*L37+4*M37+5*N37</f>
        <v>20</v>
      </c>
    </row>
    <row r="38" spans="1:15" ht="12.75">
      <c r="A38" s="119">
        <v>34</v>
      </c>
      <c r="B38" s="10"/>
      <c r="C38" s="8" t="s">
        <v>98</v>
      </c>
      <c r="D38" s="9" t="s">
        <v>78</v>
      </c>
      <c r="E38" s="2" t="s">
        <v>13</v>
      </c>
      <c r="F38" s="7" t="s">
        <v>14</v>
      </c>
      <c r="G38" s="23"/>
      <c r="H38" s="31">
        <v>2</v>
      </c>
      <c r="I38" s="1">
        <v>3</v>
      </c>
      <c r="J38" s="1"/>
      <c r="K38" s="1"/>
      <c r="L38" s="1"/>
      <c r="M38" s="6"/>
      <c r="N38" s="45"/>
      <c r="O38" s="23">
        <f>G38+4*H38+4*I38+4*J38+4*K38+4*L38+4*M38+5*N38</f>
        <v>20</v>
      </c>
    </row>
    <row r="39" spans="1:15" ht="12.75">
      <c r="A39" s="119">
        <v>35</v>
      </c>
      <c r="B39" s="10"/>
      <c r="C39" s="35" t="s">
        <v>99</v>
      </c>
      <c r="D39" s="10">
        <v>1999</v>
      </c>
      <c r="E39" s="2" t="s">
        <v>88</v>
      </c>
      <c r="F39" s="7" t="s">
        <v>72</v>
      </c>
      <c r="G39" s="23"/>
      <c r="H39" s="31">
        <v>2</v>
      </c>
      <c r="I39" s="1">
        <v>3</v>
      </c>
      <c r="J39" s="1"/>
      <c r="K39" s="1"/>
      <c r="L39" s="1"/>
      <c r="M39" s="6"/>
      <c r="N39" s="45"/>
      <c r="O39" s="23">
        <f>G39+4*H39+4*I39+4*J39+4*K39+4*L39+4*M39+5*N39</f>
        <v>20</v>
      </c>
    </row>
    <row r="40" spans="1:15" ht="12.75">
      <c r="A40" s="119">
        <v>36</v>
      </c>
      <c r="B40" s="10"/>
      <c r="C40" s="35" t="s">
        <v>114</v>
      </c>
      <c r="D40" s="10">
        <v>1999</v>
      </c>
      <c r="E40" s="2" t="s">
        <v>169</v>
      </c>
      <c r="F40" s="7" t="s">
        <v>72</v>
      </c>
      <c r="G40" s="23"/>
      <c r="H40" s="31">
        <v>2</v>
      </c>
      <c r="I40" s="1">
        <v>3</v>
      </c>
      <c r="J40" s="1"/>
      <c r="K40" s="1"/>
      <c r="L40" s="1"/>
      <c r="M40" s="6"/>
      <c r="N40" s="45"/>
      <c r="O40" s="23">
        <f>G40+4*H40+4*I40+4*J40+4*K40+4*L40+4*M40+5*N40</f>
        <v>20</v>
      </c>
    </row>
    <row r="41" spans="1:15" ht="12.75">
      <c r="A41" s="119">
        <v>37</v>
      </c>
      <c r="B41" s="10"/>
      <c r="C41" s="35" t="s">
        <v>110</v>
      </c>
      <c r="D41" s="10">
        <v>2000</v>
      </c>
      <c r="E41" s="2" t="s">
        <v>106</v>
      </c>
      <c r="F41" s="7" t="s">
        <v>9</v>
      </c>
      <c r="G41" s="23"/>
      <c r="H41" s="31">
        <v>2</v>
      </c>
      <c r="I41" s="1">
        <v>3</v>
      </c>
      <c r="J41" s="1"/>
      <c r="K41" s="1"/>
      <c r="L41" s="1"/>
      <c r="M41" s="6"/>
      <c r="N41" s="45"/>
      <c r="O41" s="23">
        <f>G41+4*H41+4*I41+4*J41+4*K41+4*L41+4*M41+5*N41</f>
        <v>20</v>
      </c>
    </row>
    <row r="42" spans="1:15" ht="12.75">
      <c r="A42" s="119">
        <v>38</v>
      </c>
      <c r="B42" s="10"/>
      <c r="C42" s="8" t="s">
        <v>80</v>
      </c>
      <c r="D42" s="10">
        <v>2001</v>
      </c>
      <c r="E42" s="2" t="s">
        <v>63</v>
      </c>
      <c r="F42" s="7" t="s">
        <v>22</v>
      </c>
      <c r="G42" s="23"/>
      <c r="H42" s="31"/>
      <c r="I42" s="1">
        <v>3</v>
      </c>
      <c r="J42" s="1"/>
      <c r="K42" s="1"/>
      <c r="L42" s="1"/>
      <c r="M42" s="6"/>
      <c r="N42" s="45"/>
      <c r="O42" s="23">
        <f>G42+4*H42+4*I42+4*J42+4*K42+4*L42+4*M42+5*N42</f>
        <v>12</v>
      </c>
    </row>
    <row r="43" spans="1:15" ht="12.75">
      <c r="A43" s="119">
        <v>39</v>
      </c>
      <c r="B43" s="10"/>
      <c r="C43" s="35" t="s">
        <v>126</v>
      </c>
      <c r="D43" s="10">
        <v>2006</v>
      </c>
      <c r="E43" s="2" t="s">
        <v>13</v>
      </c>
      <c r="F43" s="7" t="s">
        <v>14</v>
      </c>
      <c r="G43" s="23"/>
      <c r="H43" s="31"/>
      <c r="I43" s="1">
        <v>3</v>
      </c>
      <c r="J43" s="1"/>
      <c r="K43" s="1"/>
      <c r="L43" s="1"/>
      <c r="M43" s="6"/>
      <c r="N43" s="45"/>
      <c r="O43" s="23">
        <f>G43+4*H43+4*I43+4*J43+4*K43+4*L43+4*M43+5*N43</f>
        <v>12</v>
      </c>
    </row>
    <row r="44" spans="1:15" ht="12.75">
      <c r="A44" s="119">
        <v>40</v>
      </c>
      <c r="B44" s="10"/>
      <c r="C44" s="8" t="s">
        <v>129</v>
      </c>
      <c r="D44" s="29" t="s">
        <v>93</v>
      </c>
      <c r="E44" s="2" t="s">
        <v>169</v>
      </c>
      <c r="F44" s="7" t="s">
        <v>72</v>
      </c>
      <c r="G44" s="23"/>
      <c r="H44" s="31">
        <v>2</v>
      </c>
      <c r="I44" s="1">
        <v>1</v>
      </c>
      <c r="J44" s="1"/>
      <c r="K44" s="1"/>
      <c r="L44" s="1"/>
      <c r="M44" s="6"/>
      <c r="N44" s="45"/>
      <c r="O44" s="23">
        <f>G44+4*H44+4*I44+4*J44+4*K44+4*L44+4*M44+5*N44</f>
        <v>12</v>
      </c>
    </row>
    <row r="45" spans="1:15" ht="12.75">
      <c r="A45" s="119">
        <v>41</v>
      </c>
      <c r="B45" s="42"/>
      <c r="C45" s="8" t="s">
        <v>112</v>
      </c>
      <c r="D45" s="29" t="s">
        <v>78</v>
      </c>
      <c r="E45" s="2" t="s">
        <v>74</v>
      </c>
      <c r="F45" s="7" t="s">
        <v>22</v>
      </c>
      <c r="G45" s="23"/>
      <c r="H45" s="31"/>
      <c r="I45" s="1">
        <v>3</v>
      </c>
      <c r="J45" s="1"/>
      <c r="K45" s="1"/>
      <c r="L45" s="1"/>
      <c r="M45" s="6"/>
      <c r="N45" s="45"/>
      <c r="O45" s="23">
        <f>G45+4*H45+4*I45+4*J45+4*K45+4*L45+4*M45+5*N45</f>
        <v>12</v>
      </c>
    </row>
    <row r="46" spans="1:15" ht="12.75">
      <c r="A46" s="119">
        <v>42</v>
      </c>
      <c r="B46" s="42"/>
      <c r="C46" s="8" t="s">
        <v>147</v>
      </c>
      <c r="D46" s="29" t="s">
        <v>141</v>
      </c>
      <c r="E46" s="2" t="s">
        <v>67</v>
      </c>
      <c r="F46" s="7" t="s">
        <v>14</v>
      </c>
      <c r="G46" s="23"/>
      <c r="H46" s="31"/>
      <c r="I46" s="1">
        <v>3</v>
      </c>
      <c r="J46" s="1"/>
      <c r="K46" s="1"/>
      <c r="L46" s="1"/>
      <c r="M46" s="6"/>
      <c r="N46" s="45"/>
      <c r="O46" s="23">
        <f>G46+4*H46+4*I46+4*J46+4*K46+4*L46+4*M46+5*N46</f>
        <v>12</v>
      </c>
    </row>
    <row r="47" spans="1:15" ht="12.75">
      <c r="A47" s="119">
        <v>43</v>
      </c>
      <c r="B47" s="10"/>
      <c r="C47" s="8" t="s">
        <v>104</v>
      </c>
      <c r="D47" s="10">
        <v>2001</v>
      </c>
      <c r="E47" s="2" t="s">
        <v>50</v>
      </c>
      <c r="F47" s="7" t="s">
        <v>14</v>
      </c>
      <c r="G47" s="22"/>
      <c r="H47" s="31">
        <v>2</v>
      </c>
      <c r="I47" s="1"/>
      <c r="J47" s="1"/>
      <c r="K47" s="1"/>
      <c r="L47" s="1"/>
      <c r="M47" s="6"/>
      <c r="N47" s="45"/>
      <c r="O47" s="23">
        <f>G47+4*H47+4*I47+4*J47+4*K47+4*L47+4*M47+5*N47</f>
        <v>8</v>
      </c>
    </row>
    <row r="48" spans="1:15" ht="12.75">
      <c r="A48" s="119">
        <v>44</v>
      </c>
      <c r="B48" s="10"/>
      <c r="C48" s="8" t="s">
        <v>123</v>
      </c>
      <c r="D48" s="10">
        <v>2003</v>
      </c>
      <c r="E48" s="2" t="s">
        <v>36</v>
      </c>
      <c r="F48" s="7" t="s">
        <v>9</v>
      </c>
      <c r="G48" s="22"/>
      <c r="H48" s="31">
        <v>2</v>
      </c>
      <c r="I48" s="1"/>
      <c r="J48" s="1"/>
      <c r="K48" s="1"/>
      <c r="L48" s="1"/>
      <c r="M48" s="6"/>
      <c r="N48" s="45"/>
      <c r="O48" s="23">
        <f>G48+4*H48+4*I48+4*J48+4*K48+4*L48+4*M48+5*N48</f>
        <v>8</v>
      </c>
    </row>
    <row r="49" spans="1:15" ht="12.75">
      <c r="A49" s="119">
        <v>45</v>
      </c>
      <c r="B49" s="42"/>
      <c r="C49" s="8" t="s">
        <v>135</v>
      </c>
      <c r="D49" s="10">
        <v>2002</v>
      </c>
      <c r="E49" s="2" t="s">
        <v>67</v>
      </c>
      <c r="F49" s="7" t="s">
        <v>14</v>
      </c>
      <c r="G49" s="22"/>
      <c r="H49" s="31">
        <v>2</v>
      </c>
      <c r="I49" s="1"/>
      <c r="J49" s="1"/>
      <c r="K49" s="1"/>
      <c r="L49" s="1"/>
      <c r="M49" s="6"/>
      <c r="N49" s="45"/>
      <c r="O49" s="23">
        <f>G49+4*H49+4*I49+4*J49+4*K49+4*L49+4*M49+5*N49</f>
        <v>8</v>
      </c>
    </row>
    <row r="50" spans="1:15" ht="13.5" thickBot="1">
      <c r="A50" s="120">
        <v>46</v>
      </c>
      <c r="B50" s="94"/>
      <c r="C50" s="27" t="s">
        <v>75</v>
      </c>
      <c r="D50" s="36" t="s">
        <v>93</v>
      </c>
      <c r="E50" s="26" t="s">
        <v>40</v>
      </c>
      <c r="F50" s="33" t="s">
        <v>41</v>
      </c>
      <c r="G50" s="77"/>
      <c r="H50" s="82">
        <v>1</v>
      </c>
      <c r="I50" s="83"/>
      <c r="J50" s="83"/>
      <c r="K50" s="83"/>
      <c r="L50" s="83"/>
      <c r="M50" s="95"/>
      <c r="N50" s="92"/>
      <c r="O50" s="18">
        <f>G50+4*H50+4*I50+4*J50+4*K50+4*L50+4*M50+5*N50</f>
        <v>4</v>
      </c>
    </row>
    <row r="51" spans="1:15" ht="12.75">
      <c r="A51" s="4"/>
      <c r="B51" s="4"/>
      <c r="C51" s="88"/>
      <c r="D51" s="52"/>
      <c r="E51" s="5"/>
      <c r="F51" s="5"/>
      <c r="G51" s="89"/>
      <c r="H51" s="4"/>
      <c r="I51" s="4"/>
      <c r="J51" s="4"/>
      <c r="K51" s="4"/>
      <c r="L51" s="4"/>
      <c r="M51" s="4"/>
      <c r="N51" s="4"/>
      <c r="O51" s="4"/>
    </row>
    <row r="52" spans="1:15" ht="12.75">
      <c r="A52" s="4"/>
      <c r="B52" s="4"/>
      <c r="C52" s="50"/>
      <c r="D52" s="75"/>
      <c r="E52" s="4"/>
      <c r="F52" s="4"/>
      <c r="G52" s="4"/>
      <c r="H52" s="74"/>
      <c r="I52" s="4"/>
      <c r="J52" s="4"/>
      <c r="K52" s="4"/>
      <c r="L52" s="4"/>
      <c r="M52" s="4"/>
      <c r="N52" s="4"/>
      <c r="O52" s="4"/>
    </row>
    <row r="53" spans="1:15" ht="12.75">
      <c r="A53" s="4"/>
      <c r="B53" s="4"/>
      <c r="C53" s="50"/>
      <c r="D53" s="75"/>
      <c r="E53" s="4"/>
      <c r="F53" s="4"/>
      <c r="G53" s="4"/>
      <c r="H53" s="74"/>
      <c r="I53" s="4"/>
      <c r="J53" s="4"/>
      <c r="K53" s="4"/>
      <c r="L53" s="4"/>
      <c r="M53" s="4"/>
      <c r="N53" s="4"/>
      <c r="O53" s="4"/>
    </row>
    <row r="54" spans="1:15" ht="12.75">
      <c r="A54" s="4"/>
      <c r="B54" s="4"/>
      <c r="C54" s="88"/>
      <c r="D54" s="52"/>
      <c r="E54" s="4"/>
      <c r="F54" s="4"/>
      <c r="G54" s="4"/>
      <c r="H54" s="74"/>
      <c r="I54" s="4"/>
      <c r="J54" s="4"/>
      <c r="K54" s="4"/>
      <c r="L54" s="4"/>
      <c r="M54" s="4"/>
      <c r="N54" s="4"/>
      <c r="O54" s="4"/>
    </row>
    <row r="55" spans="1:15" ht="12.75">
      <c r="A55" s="4"/>
      <c r="B55" s="4"/>
      <c r="C55" s="50"/>
      <c r="D55" s="52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2.75">
      <c r="A56" s="4"/>
      <c r="B56" s="4"/>
      <c r="C56" s="50"/>
      <c r="D56" s="51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2.75">
      <c r="A57" s="4"/>
      <c r="B57" s="4"/>
      <c r="C57" s="90"/>
      <c r="D57" s="75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2.75">
      <c r="A58" s="4"/>
      <c r="B58" s="4"/>
      <c r="C58" s="50"/>
      <c r="D58" s="51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2.75">
      <c r="A59" s="4"/>
      <c r="B59" s="4"/>
      <c r="C59" s="88"/>
      <c r="D59" s="52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2.75">
      <c r="A60" s="4"/>
      <c r="B60" s="4"/>
      <c r="C60" s="88"/>
      <c r="D60" s="52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2.75">
      <c r="A61" s="4"/>
      <c r="B61" s="4"/>
      <c r="C61" s="88"/>
      <c r="D61" s="52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>
      <c r="A62" s="4"/>
      <c r="B62" s="4"/>
      <c r="C62" s="50"/>
      <c r="D62" s="75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2.75">
      <c r="A63" s="4"/>
      <c r="B63" s="4"/>
      <c r="C63" s="90"/>
      <c r="D63" s="75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2.75">
      <c r="A64" s="4"/>
      <c r="B64" s="4"/>
      <c r="C64" s="88"/>
      <c r="D64" s="52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2.75">
      <c r="A65" s="4"/>
      <c r="B65" s="4"/>
      <c r="C65" s="90"/>
      <c r="D65" s="7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12.75">
      <c r="A66" s="4"/>
      <c r="B66" s="4"/>
      <c r="C66" s="90"/>
      <c r="D66" s="75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ht="12.75">
      <c r="A67" s="4"/>
      <c r="B67" s="4"/>
      <c r="C67" s="50"/>
      <c r="D67" s="75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2.75">
      <c r="A68" s="4"/>
      <c r="B68" s="4"/>
      <c r="C68" s="50"/>
      <c r="D68" s="75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2.75">
      <c r="A69" s="4"/>
      <c r="B69" s="4"/>
      <c r="C69" s="88"/>
      <c r="D69" s="52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2.75">
      <c r="A70" s="4"/>
      <c r="B70" s="4"/>
      <c r="C70" s="50"/>
      <c r="D70" s="75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2.75">
      <c r="A71" s="4"/>
      <c r="B71" s="4"/>
      <c r="C71" s="50"/>
      <c r="D71" s="52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ht="12.75">
      <c r="A72" s="4"/>
      <c r="B72" s="4"/>
      <c r="C72" s="90"/>
      <c r="D72" s="7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2.75">
      <c r="A73" s="4"/>
      <c r="B73" s="4"/>
      <c r="C73" s="50"/>
      <c r="D73" s="7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2.75">
      <c r="A74" s="4"/>
      <c r="B74" s="4"/>
      <c r="C74" s="90"/>
      <c r="D74" s="75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2.75">
      <c r="A75" s="4"/>
      <c r="B75" s="4"/>
      <c r="C75" s="50"/>
      <c r="D75" s="52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2.75">
      <c r="A76" s="4"/>
      <c r="B76" s="4"/>
      <c r="C76" s="90"/>
      <c r="D76" s="75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2.75">
      <c r="A77" s="4"/>
      <c r="B77" s="4"/>
      <c r="C77" s="50"/>
      <c r="D77" s="75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2.75">
      <c r="A78" s="4"/>
      <c r="B78" s="4"/>
      <c r="C78" s="50"/>
      <c r="D78" s="75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2.75">
      <c r="A79" s="4"/>
      <c r="B79" s="4"/>
      <c r="C79" s="50"/>
      <c r="D79" s="52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2.75">
      <c r="A80" s="4"/>
      <c r="B80" s="4"/>
      <c r="C80" s="50"/>
      <c r="D80" s="52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ht="12.75">
      <c r="A81" s="4"/>
      <c r="B81" s="4"/>
      <c r="C81" s="88"/>
      <c r="D81" s="52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ht="12.75">
      <c r="A82" s="4"/>
      <c r="B82" s="4"/>
      <c r="C82" s="50"/>
      <c r="D82" s="52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ht="12.75">
      <c r="A83" s="4"/>
      <c r="B83" s="4"/>
      <c r="C83" s="90"/>
      <c r="D83" s="75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2.75">
      <c r="A84" s="4"/>
      <c r="B84" s="4"/>
      <c r="C84" s="50"/>
      <c r="D84" s="52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12.75">
      <c r="A85" s="4"/>
      <c r="B85" s="4"/>
      <c r="C85" s="50"/>
      <c r="D85" s="75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2.75">
      <c r="A86" s="4"/>
      <c r="B86" s="4"/>
      <c r="C86" s="90"/>
      <c r="D86" s="75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2.75">
      <c r="A87" s="4"/>
      <c r="B87" s="4"/>
      <c r="C87" s="88"/>
      <c r="D87" s="52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2.75">
      <c r="A88" s="4"/>
      <c r="B88" s="4"/>
      <c r="C88" s="50"/>
      <c r="D88" s="51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12.75">
      <c r="A89" s="4"/>
      <c r="B89" s="4"/>
      <c r="C89" s="50"/>
      <c r="D89" s="52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ht="12.75">
      <c r="A90" s="4"/>
      <c r="B90" s="4"/>
      <c r="C90" s="88"/>
      <c r="D90" s="52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2.75">
      <c r="A91" s="4"/>
      <c r="B91" s="4"/>
      <c r="C91" s="50"/>
      <c r="D91" s="52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12.75">
      <c r="A92" s="4"/>
      <c r="B92" s="4"/>
      <c r="C92" s="50"/>
      <c r="D92" s="52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ht="12.75">
      <c r="A93" s="4"/>
      <c r="B93" s="4"/>
      <c r="C93" s="50"/>
      <c r="D93" s="52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ht="12.75">
      <c r="A94" s="4"/>
      <c r="B94" s="4"/>
      <c r="C94" s="50"/>
      <c r="D94" s="52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ht="12.75">
      <c r="A95" s="4"/>
      <c r="B95" s="4"/>
      <c r="C95" s="50"/>
      <c r="D95" s="52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ht="12.75">
      <c r="A96" s="4"/>
      <c r="B96" s="4"/>
      <c r="C96" s="50"/>
      <c r="D96" s="51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ht="12.75">
      <c r="A97" s="4"/>
      <c r="B97" s="4"/>
      <c r="C97" s="50"/>
      <c r="D97" s="52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ht="12.75">
      <c r="A98" s="4"/>
      <c r="B98" s="4"/>
      <c r="C98" s="50"/>
      <c r="D98" s="75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ht="12.75">
      <c r="A99" s="4"/>
      <c r="B99" s="4"/>
      <c r="C99" s="50"/>
      <c r="D99" s="75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ht="12.75">
      <c r="A100" s="4"/>
      <c r="B100" s="4"/>
      <c r="C100" s="88"/>
      <c r="D100" s="52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2.75">
      <c r="A101" s="4"/>
      <c r="B101" s="4"/>
      <c r="C101" s="50"/>
      <c r="D101" s="51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ht="12.75">
      <c r="A102" s="4"/>
      <c r="B102" s="4"/>
      <c r="C102" s="50"/>
      <c r="D102" s="75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ht="12.75">
      <c r="A103" s="4"/>
      <c r="B103" s="4"/>
      <c r="C103" s="90"/>
      <c r="D103" s="75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2.75">
      <c r="A104" s="4"/>
      <c r="B104" s="4"/>
      <c r="C104" s="90"/>
      <c r="D104" s="75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</sheetData>
  <sheetProtection/>
  <mergeCells count="2">
    <mergeCell ref="G3:G4"/>
    <mergeCell ref="H3:N3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8"/>
  <sheetViews>
    <sheetView tabSelected="1" zoomScalePageLayoutView="0" workbookViewId="0" topLeftCell="A1">
      <selection activeCell="Q21" sqref="Q21"/>
    </sheetView>
  </sheetViews>
  <sheetFormatPr defaultColWidth="9.140625" defaultRowHeight="12.75"/>
  <cols>
    <col min="1" max="1" width="6.8515625" style="0" customWidth="1"/>
    <col min="2" max="2" width="1.7109375" style="0" customWidth="1"/>
    <col min="3" max="3" width="20.8515625" style="0" bestFit="1" customWidth="1"/>
    <col min="4" max="4" width="5.00390625" style="0" bestFit="1" customWidth="1"/>
    <col min="5" max="5" width="26.421875" style="0" bestFit="1" customWidth="1"/>
    <col min="6" max="6" width="6.140625" style="0" bestFit="1" customWidth="1"/>
    <col min="8" max="12" width="7.8515625" style="0" bestFit="1" customWidth="1"/>
    <col min="13" max="14" width="6.421875" style="0" bestFit="1" customWidth="1"/>
  </cols>
  <sheetData>
    <row r="1" spans="1:2" ht="18">
      <c r="A1" s="3" t="s">
        <v>167</v>
      </c>
      <c r="B1" s="3"/>
    </row>
    <row r="2" spans="1:2" ht="13.5" customHeight="1" thickBot="1">
      <c r="A2" s="3"/>
      <c r="B2" s="3"/>
    </row>
    <row r="3" spans="1:15" ht="13.5" thickBot="1">
      <c r="A3" s="4"/>
      <c r="B3" s="4"/>
      <c r="C3" s="4"/>
      <c r="D3" s="4"/>
      <c r="E3" s="4"/>
      <c r="F3" s="4"/>
      <c r="G3" s="106" t="s">
        <v>5</v>
      </c>
      <c r="H3" s="108" t="s">
        <v>6</v>
      </c>
      <c r="I3" s="109"/>
      <c r="J3" s="109"/>
      <c r="K3" s="109"/>
      <c r="L3" s="109"/>
      <c r="M3" s="109"/>
      <c r="N3" s="110"/>
      <c r="O3" s="4"/>
    </row>
    <row r="4" spans="1:15" ht="13.5" thickBot="1">
      <c r="A4" s="11" t="s">
        <v>0</v>
      </c>
      <c r="B4" s="39"/>
      <c r="C4" s="12" t="s">
        <v>1</v>
      </c>
      <c r="D4" s="12" t="s">
        <v>2</v>
      </c>
      <c r="E4" s="12" t="s">
        <v>3</v>
      </c>
      <c r="F4" s="13" t="s">
        <v>4</v>
      </c>
      <c r="G4" s="107"/>
      <c r="H4" s="14" t="s">
        <v>159</v>
      </c>
      <c r="I4" s="15" t="s">
        <v>161</v>
      </c>
      <c r="J4" s="15" t="s">
        <v>162</v>
      </c>
      <c r="K4" s="15" t="s">
        <v>163</v>
      </c>
      <c r="L4" s="15" t="s">
        <v>164</v>
      </c>
      <c r="M4" s="19" t="s">
        <v>160</v>
      </c>
      <c r="N4" s="20" t="s">
        <v>17</v>
      </c>
      <c r="O4" s="21" t="s">
        <v>7</v>
      </c>
    </row>
    <row r="5" spans="1:15" ht="12.75">
      <c r="A5" s="65">
        <v>1</v>
      </c>
      <c r="B5" s="38"/>
      <c r="C5" s="115" t="s">
        <v>27</v>
      </c>
      <c r="D5" s="38">
        <v>1997</v>
      </c>
      <c r="E5" s="49" t="s">
        <v>36</v>
      </c>
      <c r="F5" s="49" t="s">
        <v>9</v>
      </c>
      <c r="G5" s="38">
        <v>48</v>
      </c>
      <c r="H5" s="38">
        <v>20</v>
      </c>
      <c r="I5" s="38">
        <v>15</v>
      </c>
      <c r="J5" s="38"/>
      <c r="K5" s="38"/>
      <c r="L5" s="38"/>
      <c r="M5" s="70"/>
      <c r="N5" s="113"/>
      <c r="O5" s="64">
        <f aca="true" t="shared" si="0" ref="O5:O36">G5+4*H5+4*I5+4*J5+4*K5+4*L5+4*M5+5*N5</f>
        <v>188</v>
      </c>
    </row>
    <row r="6" spans="1:15" ht="12.75">
      <c r="A6" s="24">
        <v>2</v>
      </c>
      <c r="B6" s="10"/>
      <c r="C6" s="37" t="s">
        <v>12</v>
      </c>
      <c r="D6" s="10">
        <v>1997</v>
      </c>
      <c r="E6" s="2" t="s">
        <v>13</v>
      </c>
      <c r="F6" s="2" t="s">
        <v>14</v>
      </c>
      <c r="G6" s="10">
        <v>116.5</v>
      </c>
      <c r="H6" s="10">
        <v>15</v>
      </c>
      <c r="I6" s="10"/>
      <c r="J6" s="10"/>
      <c r="K6" s="10"/>
      <c r="L6" s="10"/>
      <c r="M6" s="48"/>
      <c r="N6" s="46"/>
      <c r="O6" s="23">
        <f t="shared" si="0"/>
        <v>176.5</v>
      </c>
    </row>
    <row r="7" spans="1:15" ht="12.75">
      <c r="A7" s="44">
        <v>3</v>
      </c>
      <c r="B7" s="10"/>
      <c r="C7" s="37" t="s">
        <v>56</v>
      </c>
      <c r="D7" s="10">
        <v>1999</v>
      </c>
      <c r="E7" s="2" t="s">
        <v>36</v>
      </c>
      <c r="F7" s="2" t="s">
        <v>9</v>
      </c>
      <c r="G7" s="10">
        <v>93.5</v>
      </c>
      <c r="H7" s="10">
        <v>10</v>
      </c>
      <c r="I7" s="10">
        <v>10</v>
      </c>
      <c r="J7" s="10"/>
      <c r="K7" s="10"/>
      <c r="L7" s="10"/>
      <c r="M7" s="48"/>
      <c r="N7" s="46"/>
      <c r="O7" s="23">
        <f t="shared" si="0"/>
        <v>173.5</v>
      </c>
    </row>
    <row r="8" spans="1:15" ht="12.75">
      <c r="A8" s="24">
        <v>4</v>
      </c>
      <c r="B8" s="2"/>
      <c r="C8" s="37" t="s">
        <v>18</v>
      </c>
      <c r="D8" s="10">
        <v>1996</v>
      </c>
      <c r="E8" s="2" t="s">
        <v>54</v>
      </c>
      <c r="F8" s="2" t="s">
        <v>11</v>
      </c>
      <c r="G8" s="10">
        <v>113.26</v>
      </c>
      <c r="H8" s="10">
        <v>15</v>
      </c>
      <c r="I8" s="10"/>
      <c r="J8" s="2"/>
      <c r="K8" s="10"/>
      <c r="L8" s="10"/>
      <c r="M8" s="48"/>
      <c r="N8" s="46"/>
      <c r="O8" s="23">
        <f t="shared" si="0"/>
        <v>173.26</v>
      </c>
    </row>
    <row r="9" spans="1:15" ht="12.75">
      <c r="A9" s="44">
        <v>5</v>
      </c>
      <c r="B9" s="10"/>
      <c r="C9" s="37" t="s">
        <v>10</v>
      </c>
      <c r="D9" s="10">
        <v>1997</v>
      </c>
      <c r="E9" s="2" t="s">
        <v>54</v>
      </c>
      <c r="F9" s="2" t="s">
        <v>11</v>
      </c>
      <c r="G9" s="10">
        <v>131</v>
      </c>
      <c r="H9" s="10">
        <v>6</v>
      </c>
      <c r="I9" s="10"/>
      <c r="J9" s="4"/>
      <c r="K9" s="10"/>
      <c r="L9" s="10"/>
      <c r="M9" s="48"/>
      <c r="N9" s="46"/>
      <c r="O9" s="23">
        <f t="shared" si="0"/>
        <v>155</v>
      </c>
    </row>
    <row r="10" spans="1:15" ht="12.75">
      <c r="A10" s="24">
        <v>6</v>
      </c>
      <c r="B10" s="10"/>
      <c r="C10" s="37" t="s">
        <v>28</v>
      </c>
      <c r="D10" s="10">
        <v>1997</v>
      </c>
      <c r="E10" s="2" t="s">
        <v>50</v>
      </c>
      <c r="F10" s="2" t="s">
        <v>14</v>
      </c>
      <c r="G10" s="10"/>
      <c r="H10" s="10">
        <v>30</v>
      </c>
      <c r="I10" s="10"/>
      <c r="J10" s="10"/>
      <c r="K10" s="10"/>
      <c r="L10" s="10"/>
      <c r="M10" s="48"/>
      <c r="N10" s="46"/>
      <c r="O10" s="23">
        <f t="shared" si="0"/>
        <v>120</v>
      </c>
    </row>
    <row r="11" spans="1:15" ht="12.75">
      <c r="A11" s="44">
        <v>7</v>
      </c>
      <c r="B11" s="10"/>
      <c r="C11" s="8" t="s">
        <v>16</v>
      </c>
      <c r="D11" s="29" t="s">
        <v>70</v>
      </c>
      <c r="E11" s="2" t="s">
        <v>13</v>
      </c>
      <c r="F11" s="2" t="s">
        <v>14</v>
      </c>
      <c r="G11" s="10">
        <v>116</v>
      </c>
      <c r="H11" s="10"/>
      <c r="I11" s="10"/>
      <c r="J11" s="10"/>
      <c r="K11" s="10"/>
      <c r="L11" s="10"/>
      <c r="M11" s="48"/>
      <c r="N11" s="46"/>
      <c r="O11" s="23">
        <f t="shared" si="0"/>
        <v>116</v>
      </c>
    </row>
    <row r="12" spans="1:15" ht="12.75">
      <c r="A12" s="24">
        <v>8</v>
      </c>
      <c r="B12" s="10"/>
      <c r="C12" s="8" t="s">
        <v>8</v>
      </c>
      <c r="D12" s="29" t="s">
        <v>70</v>
      </c>
      <c r="E12" s="2" t="s">
        <v>36</v>
      </c>
      <c r="F12" s="2" t="s">
        <v>9</v>
      </c>
      <c r="G12" s="10">
        <v>114.16</v>
      </c>
      <c r="H12" s="10"/>
      <c r="I12" s="10"/>
      <c r="J12" s="10"/>
      <c r="K12" s="10"/>
      <c r="L12" s="10"/>
      <c r="M12" s="48"/>
      <c r="N12" s="46"/>
      <c r="O12" s="23">
        <f t="shared" si="0"/>
        <v>114.16</v>
      </c>
    </row>
    <row r="13" spans="1:15" ht="12.75">
      <c r="A13" s="44">
        <v>9</v>
      </c>
      <c r="B13" s="10"/>
      <c r="C13" s="8" t="s">
        <v>21</v>
      </c>
      <c r="D13" s="29" t="s">
        <v>83</v>
      </c>
      <c r="E13" s="2" t="s">
        <v>193</v>
      </c>
      <c r="F13" s="2" t="s">
        <v>22</v>
      </c>
      <c r="G13" s="10">
        <v>106</v>
      </c>
      <c r="H13" s="10"/>
      <c r="I13" s="10"/>
      <c r="J13" s="10"/>
      <c r="K13" s="10"/>
      <c r="L13" s="10"/>
      <c r="M13" s="48"/>
      <c r="N13" s="46"/>
      <c r="O13" s="23">
        <f t="shared" si="0"/>
        <v>106</v>
      </c>
    </row>
    <row r="14" spans="1:15" ht="12.75">
      <c r="A14" s="24">
        <v>10</v>
      </c>
      <c r="B14" s="10"/>
      <c r="C14" s="8" t="s">
        <v>20</v>
      </c>
      <c r="D14" s="29" t="s">
        <v>43</v>
      </c>
      <c r="E14" s="2" t="s">
        <v>13</v>
      </c>
      <c r="F14" s="2" t="s">
        <v>14</v>
      </c>
      <c r="G14" s="10">
        <v>105</v>
      </c>
      <c r="H14" s="10"/>
      <c r="I14" s="10"/>
      <c r="J14" s="10"/>
      <c r="K14" s="10"/>
      <c r="L14" s="10"/>
      <c r="M14" s="48"/>
      <c r="N14" s="46"/>
      <c r="O14" s="23">
        <f t="shared" si="0"/>
        <v>105</v>
      </c>
    </row>
    <row r="15" spans="1:15" ht="12.75">
      <c r="A15" s="44">
        <v>11</v>
      </c>
      <c r="B15" s="10"/>
      <c r="C15" s="37" t="s">
        <v>34</v>
      </c>
      <c r="D15" s="10">
        <v>2000</v>
      </c>
      <c r="E15" s="2" t="s">
        <v>67</v>
      </c>
      <c r="F15" s="2" t="s">
        <v>14</v>
      </c>
      <c r="G15" s="10">
        <v>54.26</v>
      </c>
      <c r="H15" s="10">
        <v>10</v>
      </c>
      <c r="I15" s="10"/>
      <c r="J15" s="10"/>
      <c r="K15" s="10"/>
      <c r="L15" s="10"/>
      <c r="M15" s="48"/>
      <c r="N15" s="46"/>
      <c r="O15" s="23">
        <f t="shared" si="0"/>
        <v>94.25999999999999</v>
      </c>
    </row>
    <row r="16" spans="1:15" ht="12.75">
      <c r="A16" s="24">
        <v>12</v>
      </c>
      <c r="B16" s="10"/>
      <c r="C16" s="8" t="s">
        <v>19</v>
      </c>
      <c r="D16" s="29" t="s">
        <v>70</v>
      </c>
      <c r="E16" s="2" t="s">
        <v>13</v>
      </c>
      <c r="F16" s="2" t="s">
        <v>14</v>
      </c>
      <c r="G16" s="10">
        <v>93</v>
      </c>
      <c r="H16" s="10"/>
      <c r="I16" s="10"/>
      <c r="J16" s="10"/>
      <c r="K16" s="10"/>
      <c r="L16" s="10"/>
      <c r="M16" s="48"/>
      <c r="N16" s="46"/>
      <c r="O16" s="23">
        <f t="shared" si="0"/>
        <v>93</v>
      </c>
    </row>
    <row r="17" spans="1:15" ht="12.75">
      <c r="A17" s="44">
        <v>13</v>
      </c>
      <c r="B17" s="10"/>
      <c r="C17" s="8" t="s">
        <v>29</v>
      </c>
      <c r="D17" s="29" t="s">
        <v>83</v>
      </c>
      <c r="E17" s="2" t="s">
        <v>63</v>
      </c>
      <c r="F17" s="2" t="s">
        <v>22</v>
      </c>
      <c r="G17" s="10">
        <v>93</v>
      </c>
      <c r="H17" s="10"/>
      <c r="I17" s="10"/>
      <c r="J17" s="10"/>
      <c r="K17" s="10"/>
      <c r="L17" s="10"/>
      <c r="M17" s="48"/>
      <c r="N17" s="46"/>
      <c r="O17" s="23">
        <f t="shared" si="0"/>
        <v>93</v>
      </c>
    </row>
    <row r="18" spans="1:15" ht="12.75">
      <c r="A18" s="24">
        <v>14</v>
      </c>
      <c r="B18" s="10"/>
      <c r="C18" s="37" t="s">
        <v>15</v>
      </c>
      <c r="D18" s="10">
        <v>1998</v>
      </c>
      <c r="E18" s="2" t="s">
        <v>67</v>
      </c>
      <c r="F18" s="2" t="s">
        <v>14</v>
      </c>
      <c r="G18" s="10">
        <v>75.7</v>
      </c>
      <c r="H18" s="10"/>
      <c r="I18" s="10">
        <v>3</v>
      </c>
      <c r="J18" s="10"/>
      <c r="K18" s="10"/>
      <c r="L18" s="10"/>
      <c r="M18" s="48"/>
      <c r="N18" s="46"/>
      <c r="O18" s="23">
        <f t="shared" si="0"/>
        <v>87.7</v>
      </c>
    </row>
    <row r="19" spans="1:15" ht="12.75">
      <c r="A19" s="44">
        <v>15</v>
      </c>
      <c r="B19" s="10"/>
      <c r="C19" s="37" t="s">
        <v>31</v>
      </c>
      <c r="D19" s="10">
        <v>2000</v>
      </c>
      <c r="E19" s="2" t="s">
        <v>67</v>
      </c>
      <c r="F19" s="2" t="s">
        <v>14</v>
      </c>
      <c r="G19" s="10"/>
      <c r="H19" s="10"/>
      <c r="I19" s="10">
        <v>20</v>
      </c>
      <c r="J19" s="10"/>
      <c r="K19" s="10"/>
      <c r="L19" s="10"/>
      <c r="M19" s="48"/>
      <c r="N19" s="46"/>
      <c r="O19" s="23">
        <f t="shared" si="0"/>
        <v>80</v>
      </c>
    </row>
    <row r="20" spans="1:15" ht="12.75">
      <c r="A20" s="24">
        <v>16</v>
      </c>
      <c r="B20" s="10"/>
      <c r="C20" s="8" t="s">
        <v>23</v>
      </c>
      <c r="D20" s="29" t="s">
        <v>48</v>
      </c>
      <c r="E20" s="2" t="s">
        <v>63</v>
      </c>
      <c r="F20" s="2" t="s">
        <v>22</v>
      </c>
      <c r="G20" s="10">
        <v>72</v>
      </c>
      <c r="H20" s="10"/>
      <c r="I20" s="10"/>
      <c r="J20" s="10"/>
      <c r="K20" s="10"/>
      <c r="L20" s="10"/>
      <c r="M20" s="48"/>
      <c r="N20" s="46"/>
      <c r="O20" s="23">
        <f t="shared" si="0"/>
        <v>72</v>
      </c>
    </row>
    <row r="21" spans="1:15" ht="12.75">
      <c r="A21" s="44">
        <v>17</v>
      </c>
      <c r="B21" s="10"/>
      <c r="C21" s="8" t="s">
        <v>25</v>
      </c>
      <c r="D21" s="29" t="s">
        <v>83</v>
      </c>
      <c r="E21" s="2" t="s">
        <v>67</v>
      </c>
      <c r="F21" s="2" t="s">
        <v>14</v>
      </c>
      <c r="G21" s="10">
        <v>67.07</v>
      </c>
      <c r="H21" s="10"/>
      <c r="I21" s="10"/>
      <c r="J21" s="10"/>
      <c r="K21" s="10"/>
      <c r="L21" s="10"/>
      <c r="M21" s="48"/>
      <c r="N21" s="46"/>
      <c r="O21" s="23">
        <f t="shared" si="0"/>
        <v>67.07</v>
      </c>
    </row>
    <row r="22" spans="1:15" ht="12.75">
      <c r="A22" s="24">
        <v>18</v>
      </c>
      <c r="B22" s="10"/>
      <c r="C22" s="37" t="s">
        <v>49</v>
      </c>
      <c r="D22" s="10">
        <v>1997</v>
      </c>
      <c r="E22" s="2" t="s">
        <v>50</v>
      </c>
      <c r="F22" s="2" t="s">
        <v>14</v>
      </c>
      <c r="G22" s="10"/>
      <c r="H22" s="10">
        <v>15</v>
      </c>
      <c r="I22" s="10"/>
      <c r="J22" s="10"/>
      <c r="K22" s="10"/>
      <c r="L22" s="10"/>
      <c r="M22" s="48"/>
      <c r="N22" s="46"/>
      <c r="O22" s="23">
        <f t="shared" si="0"/>
        <v>60</v>
      </c>
    </row>
    <row r="23" spans="1:15" ht="12.75">
      <c r="A23" s="44">
        <v>19</v>
      </c>
      <c r="B23" s="10"/>
      <c r="C23" s="37" t="s">
        <v>64</v>
      </c>
      <c r="D23" s="10">
        <v>1999</v>
      </c>
      <c r="E23" s="2" t="s">
        <v>65</v>
      </c>
      <c r="F23" s="2" t="s">
        <v>9</v>
      </c>
      <c r="G23" s="10"/>
      <c r="H23" s="10">
        <v>10</v>
      </c>
      <c r="I23" s="10">
        <v>3</v>
      </c>
      <c r="J23" s="2"/>
      <c r="K23" s="10"/>
      <c r="L23" s="10"/>
      <c r="M23" s="48"/>
      <c r="N23" s="46"/>
      <c r="O23" s="23">
        <f t="shared" si="0"/>
        <v>52</v>
      </c>
    </row>
    <row r="24" spans="1:15" ht="12.75">
      <c r="A24" s="24">
        <v>20</v>
      </c>
      <c r="B24" s="10"/>
      <c r="C24" s="37" t="s">
        <v>26</v>
      </c>
      <c r="D24" s="10">
        <v>2000</v>
      </c>
      <c r="E24" s="2" t="s">
        <v>13</v>
      </c>
      <c r="F24" s="2" t="s">
        <v>14</v>
      </c>
      <c r="G24" s="10">
        <v>27.14</v>
      </c>
      <c r="H24" s="10">
        <v>6</v>
      </c>
      <c r="I24" s="10"/>
      <c r="J24" s="10"/>
      <c r="K24" s="10"/>
      <c r="L24" s="10"/>
      <c r="M24" s="48"/>
      <c r="N24" s="46"/>
      <c r="O24" s="23">
        <f t="shared" si="0"/>
        <v>51.14</v>
      </c>
    </row>
    <row r="25" spans="1:15" ht="12.75">
      <c r="A25" s="44">
        <v>21</v>
      </c>
      <c r="B25" s="10"/>
      <c r="C25" s="37" t="s">
        <v>39</v>
      </c>
      <c r="D25" s="10">
        <v>1999</v>
      </c>
      <c r="E25" s="2" t="s">
        <v>40</v>
      </c>
      <c r="F25" s="2" t="s">
        <v>41</v>
      </c>
      <c r="G25" s="10"/>
      <c r="H25" s="10">
        <v>6</v>
      </c>
      <c r="I25" s="10">
        <v>6</v>
      </c>
      <c r="J25" s="10"/>
      <c r="K25" s="10"/>
      <c r="L25" s="10"/>
      <c r="M25" s="48"/>
      <c r="N25" s="46"/>
      <c r="O25" s="23">
        <f t="shared" si="0"/>
        <v>48</v>
      </c>
    </row>
    <row r="26" spans="1:15" ht="12.75">
      <c r="A26" s="24">
        <v>22</v>
      </c>
      <c r="B26" s="10"/>
      <c r="C26" s="37" t="s">
        <v>73</v>
      </c>
      <c r="D26" s="10">
        <v>1998</v>
      </c>
      <c r="E26" s="2" t="s">
        <v>169</v>
      </c>
      <c r="F26" s="2" t="s">
        <v>72</v>
      </c>
      <c r="G26" s="10">
        <v>12</v>
      </c>
      <c r="H26" s="10">
        <v>6</v>
      </c>
      <c r="I26" s="10">
        <v>2</v>
      </c>
      <c r="J26" s="10"/>
      <c r="K26" s="10"/>
      <c r="L26" s="10"/>
      <c r="M26" s="48"/>
      <c r="N26" s="46"/>
      <c r="O26" s="23">
        <f t="shared" si="0"/>
        <v>44</v>
      </c>
    </row>
    <row r="27" spans="1:15" ht="12.75">
      <c r="A27" s="44">
        <v>23</v>
      </c>
      <c r="B27" s="10"/>
      <c r="C27" s="37" t="s">
        <v>24</v>
      </c>
      <c r="D27" s="10">
        <v>1996</v>
      </c>
      <c r="E27" s="2" t="s">
        <v>13</v>
      </c>
      <c r="F27" s="2" t="s">
        <v>14</v>
      </c>
      <c r="G27" s="10"/>
      <c r="H27" s="10">
        <v>10</v>
      </c>
      <c r="I27" s="10"/>
      <c r="J27" s="2"/>
      <c r="K27" s="10"/>
      <c r="L27" s="10"/>
      <c r="M27" s="48"/>
      <c r="N27" s="46"/>
      <c r="O27" s="23">
        <f t="shared" si="0"/>
        <v>40</v>
      </c>
    </row>
    <row r="28" spans="1:15" ht="12.75">
      <c r="A28" s="24">
        <v>24</v>
      </c>
      <c r="B28" s="10"/>
      <c r="C28" s="37" t="s">
        <v>61</v>
      </c>
      <c r="D28" s="10">
        <v>2002</v>
      </c>
      <c r="E28" s="2" t="s">
        <v>36</v>
      </c>
      <c r="F28" s="2" t="s">
        <v>9</v>
      </c>
      <c r="G28" s="10"/>
      <c r="H28" s="10"/>
      <c r="I28" s="10">
        <v>10</v>
      </c>
      <c r="J28" s="10"/>
      <c r="K28" s="10"/>
      <c r="L28" s="10"/>
      <c r="M28" s="48"/>
      <c r="N28" s="46"/>
      <c r="O28" s="23">
        <f t="shared" si="0"/>
        <v>40</v>
      </c>
    </row>
    <row r="29" spans="1:15" ht="12.75">
      <c r="A29" s="44">
        <v>25</v>
      </c>
      <c r="B29" s="10"/>
      <c r="C29" s="37" t="s">
        <v>87</v>
      </c>
      <c r="D29" s="10">
        <v>1998</v>
      </c>
      <c r="E29" s="2" t="s">
        <v>88</v>
      </c>
      <c r="F29" s="2" t="s">
        <v>72</v>
      </c>
      <c r="G29" s="10"/>
      <c r="H29" s="10">
        <v>10</v>
      </c>
      <c r="I29" s="10"/>
      <c r="J29" s="10"/>
      <c r="K29" s="10"/>
      <c r="L29" s="10"/>
      <c r="M29" s="48"/>
      <c r="N29" s="46"/>
      <c r="O29" s="23">
        <f t="shared" si="0"/>
        <v>40</v>
      </c>
    </row>
    <row r="30" spans="1:15" ht="12.75">
      <c r="A30" s="24">
        <v>26</v>
      </c>
      <c r="B30" s="2"/>
      <c r="C30" s="8" t="s">
        <v>42</v>
      </c>
      <c r="D30" s="29" t="s">
        <v>83</v>
      </c>
      <c r="E30" s="2" t="s">
        <v>40</v>
      </c>
      <c r="F30" s="2" t="s">
        <v>41</v>
      </c>
      <c r="G30" s="10"/>
      <c r="H30" s="10">
        <v>6</v>
      </c>
      <c r="I30" s="10">
        <v>3</v>
      </c>
      <c r="J30" s="2"/>
      <c r="K30" s="10"/>
      <c r="L30" s="10"/>
      <c r="M30" s="48"/>
      <c r="N30" s="46"/>
      <c r="O30" s="23">
        <f t="shared" si="0"/>
        <v>36</v>
      </c>
    </row>
    <row r="31" spans="1:15" ht="12.75">
      <c r="A31" s="44">
        <v>27</v>
      </c>
      <c r="B31" s="10"/>
      <c r="C31" s="37" t="s">
        <v>45</v>
      </c>
      <c r="D31" s="10">
        <v>1999</v>
      </c>
      <c r="E31" s="2" t="s">
        <v>46</v>
      </c>
      <c r="F31" s="2" t="s">
        <v>14</v>
      </c>
      <c r="G31" s="10"/>
      <c r="H31" s="10">
        <v>6</v>
      </c>
      <c r="I31" s="10">
        <v>3</v>
      </c>
      <c r="J31" s="10"/>
      <c r="K31" s="10"/>
      <c r="L31" s="10"/>
      <c r="M31" s="48"/>
      <c r="N31" s="46"/>
      <c r="O31" s="23">
        <f t="shared" si="0"/>
        <v>36</v>
      </c>
    </row>
    <row r="32" spans="1:15" ht="12.75">
      <c r="A32" s="24">
        <v>28</v>
      </c>
      <c r="B32" s="10"/>
      <c r="C32" s="37" t="s">
        <v>60</v>
      </c>
      <c r="D32" s="10">
        <v>1996</v>
      </c>
      <c r="E32" s="2" t="s">
        <v>38</v>
      </c>
      <c r="F32" s="2" t="s">
        <v>22</v>
      </c>
      <c r="G32" s="10"/>
      <c r="H32" s="10">
        <v>3</v>
      </c>
      <c r="I32" s="10">
        <v>6</v>
      </c>
      <c r="J32" s="10"/>
      <c r="K32" s="10"/>
      <c r="L32" s="10"/>
      <c r="M32" s="48"/>
      <c r="N32" s="46"/>
      <c r="O32" s="23">
        <f t="shared" si="0"/>
        <v>36</v>
      </c>
    </row>
    <row r="33" spans="1:15" ht="12.75">
      <c r="A33" s="44">
        <v>29</v>
      </c>
      <c r="B33" s="10"/>
      <c r="C33" s="37" t="s">
        <v>33</v>
      </c>
      <c r="D33" s="10">
        <v>1997</v>
      </c>
      <c r="E33" s="2" t="s">
        <v>106</v>
      </c>
      <c r="F33" s="2" t="s">
        <v>9</v>
      </c>
      <c r="G33" s="10"/>
      <c r="H33" s="10">
        <v>6</v>
      </c>
      <c r="I33" s="10">
        <v>2</v>
      </c>
      <c r="J33" s="52"/>
      <c r="K33" s="10"/>
      <c r="L33" s="10"/>
      <c r="M33" s="48"/>
      <c r="N33" s="46"/>
      <c r="O33" s="23">
        <f t="shared" si="0"/>
        <v>32</v>
      </c>
    </row>
    <row r="34" spans="1:15" ht="12.75">
      <c r="A34" s="24">
        <v>30</v>
      </c>
      <c r="B34" s="2"/>
      <c r="C34" s="37" t="s">
        <v>53</v>
      </c>
      <c r="D34" s="10">
        <v>1999</v>
      </c>
      <c r="E34" s="2" t="s">
        <v>54</v>
      </c>
      <c r="F34" s="2" t="s">
        <v>11</v>
      </c>
      <c r="G34" s="10"/>
      <c r="H34" s="10">
        <v>3</v>
      </c>
      <c r="I34" s="10">
        <v>3</v>
      </c>
      <c r="J34" s="10"/>
      <c r="K34" s="10"/>
      <c r="L34" s="10"/>
      <c r="M34" s="48"/>
      <c r="N34" s="46"/>
      <c r="O34" s="23">
        <f t="shared" si="0"/>
        <v>24</v>
      </c>
    </row>
    <row r="35" spans="1:15" ht="12.75">
      <c r="A35" s="44">
        <v>31</v>
      </c>
      <c r="B35" s="10"/>
      <c r="C35" s="37" t="s">
        <v>44</v>
      </c>
      <c r="D35" s="10">
        <v>2000</v>
      </c>
      <c r="E35" s="2" t="s">
        <v>40</v>
      </c>
      <c r="F35" s="2" t="s">
        <v>41</v>
      </c>
      <c r="G35" s="10"/>
      <c r="H35" s="10">
        <v>6</v>
      </c>
      <c r="I35" s="10"/>
      <c r="J35" s="2"/>
      <c r="K35" s="10"/>
      <c r="L35" s="10"/>
      <c r="M35" s="48"/>
      <c r="N35" s="46"/>
      <c r="O35" s="23">
        <f t="shared" si="0"/>
        <v>24</v>
      </c>
    </row>
    <row r="36" spans="1:15" ht="12.75">
      <c r="A36" s="24">
        <v>32</v>
      </c>
      <c r="B36" s="10"/>
      <c r="C36" s="37" t="s">
        <v>32</v>
      </c>
      <c r="D36" s="10">
        <v>1999</v>
      </c>
      <c r="E36" s="2" t="s">
        <v>38</v>
      </c>
      <c r="F36" s="2" t="s">
        <v>22</v>
      </c>
      <c r="G36" s="10"/>
      <c r="H36" s="10">
        <v>3</v>
      </c>
      <c r="I36" s="10">
        <v>3</v>
      </c>
      <c r="J36" s="10"/>
      <c r="K36" s="10"/>
      <c r="L36" s="10"/>
      <c r="M36" s="48"/>
      <c r="N36" s="46"/>
      <c r="O36" s="23">
        <f t="shared" si="0"/>
        <v>24</v>
      </c>
    </row>
    <row r="37" spans="1:15" ht="12.75">
      <c r="A37" s="44">
        <v>33</v>
      </c>
      <c r="B37" s="10"/>
      <c r="C37" s="37" t="s">
        <v>30</v>
      </c>
      <c r="D37" s="10">
        <v>2001</v>
      </c>
      <c r="E37" s="2" t="s">
        <v>67</v>
      </c>
      <c r="F37" s="2" t="s">
        <v>14</v>
      </c>
      <c r="G37" s="10"/>
      <c r="H37" s="10"/>
      <c r="I37" s="10">
        <v>6</v>
      </c>
      <c r="J37" s="10"/>
      <c r="K37" s="10"/>
      <c r="L37" s="10"/>
      <c r="M37" s="48"/>
      <c r="N37" s="46"/>
      <c r="O37" s="23">
        <f aca="true" t="shared" si="1" ref="O37:O68">G37+4*H37+4*I37+4*J37+4*K37+4*L37+4*M37+5*N37</f>
        <v>24</v>
      </c>
    </row>
    <row r="38" spans="1:15" ht="12.75">
      <c r="A38" s="24">
        <v>34</v>
      </c>
      <c r="B38" s="2"/>
      <c r="C38" s="37" t="s">
        <v>55</v>
      </c>
      <c r="D38" s="10">
        <v>1999</v>
      </c>
      <c r="E38" s="2" t="s">
        <v>52</v>
      </c>
      <c r="F38" s="2" t="s">
        <v>14</v>
      </c>
      <c r="G38" s="10"/>
      <c r="H38" s="10">
        <v>6</v>
      </c>
      <c r="I38" s="10"/>
      <c r="J38" s="10"/>
      <c r="K38" s="10"/>
      <c r="L38" s="10"/>
      <c r="M38" s="48"/>
      <c r="N38" s="46"/>
      <c r="O38" s="23">
        <f t="shared" si="1"/>
        <v>24</v>
      </c>
    </row>
    <row r="39" spans="1:15" ht="12.75">
      <c r="A39" s="44">
        <v>35</v>
      </c>
      <c r="B39" s="10"/>
      <c r="C39" s="37" t="s">
        <v>58</v>
      </c>
      <c r="D39" s="10">
        <v>1997</v>
      </c>
      <c r="E39" s="2" t="s">
        <v>59</v>
      </c>
      <c r="F39" s="2" t="s">
        <v>41</v>
      </c>
      <c r="G39" s="10"/>
      <c r="H39" s="10"/>
      <c r="I39" s="10">
        <v>6</v>
      </c>
      <c r="J39" s="10"/>
      <c r="K39" s="10"/>
      <c r="L39" s="10"/>
      <c r="M39" s="48"/>
      <c r="N39" s="46"/>
      <c r="O39" s="23">
        <f t="shared" si="1"/>
        <v>24</v>
      </c>
    </row>
    <row r="40" spans="1:15" ht="12.75">
      <c r="A40" s="24">
        <v>36</v>
      </c>
      <c r="B40" s="10"/>
      <c r="C40" s="37" t="s">
        <v>118</v>
      </c>
      <c r="D40" s="10">
        <v>2001</v>
      </c>
      <c r="E40" s="2" t="s">
        <v>13</v>
      </c>
      <c r="F40" s="2" t="s">
        <v>14</v>
      </c>
      <c r="G40" s="10"/>
      <c r="H40" s="10">
        <v>3</v>
      </c>
      <c r="I40" s="10">
        <v>3</v>
      </c>
      <c r="J40" s="10"/>
      <c r="K40" s="10"/>
      <c r="L40" s="10"/>
      <c r="M40" s="48"/>
      <c r="N40" s="46"/>
      <c r="O40" s="23">
        <f t="shared" si="1"/>
        <v>24</v>
      </c>
    </row>
    <row r="41" spans="1:15" ht="12.75">
      <c r="A41" s="44">
        <v>37</v>
      </c>
      <c r="B41" s="10"/>
      <c r="C41" s="37" t="s">
        <v>85</v>
      </c>
      <c r="D41" s="10">
        <v>2000</v>
      </c>
      <c r="E41" s="2" t="s">
        <v>46</v>
      </c>
      <c r="F41" s="2" t="s">
        <v>14</v>
      </c>
      <c r="G41" s="10"/>
      <c r="H41" s="10">
        <v>6</v>
      </c>
      <c r="I41" s="10"/>
      <c r="J41" s="10"/>
      <c r="K41" s="10"/>
      <c r="L41" s="10"/>
      <c r="M41" s="48"/>
      <c r="N41" s="46"/>
      <c r="O41" s="23">
        <f t="shared" si="1"/>
        <v>24</v>
      </c>
    </row>
    <row r="42" spans="1:15" ht="12.75">
      <c r="A42" s="24">
        <v>38</v>
      </c>
      <c r="B42" s="10"/>
      <c r="C42" s="8" t="s">
        <v>115</v>
      </c>
      <c r="D42" s="29" t="s">
        <v>93</v>
      </c>
      <c r="E42" s="2" t="s">
        <v>116</v>
      </c>
      <c r="F42" s="2" t="s">
        <v>22</v>
      </c>
      <c r="G42" s="10">
        <v>24</v>
      </c>
      <c r="H42" s="10"/>
      <c r="I42" s="10"/>
      <c r="J42" s="10"/>
      <c r="K42" s="10"/>
      <c r="L42" s="10"/>
      <c r="M42" s="48"/>
      <c r="N42" s="46"/>
      <c r="O42" s="23">
        <f t="shared" si="1"/>
        <v>24</v>
      </c>
    </row>
    <row r="43" spans="1:15" ht="12.75">
      <c r="A43" s="44">
        <v>39</v>
      </c>
      <c r="B43" s="10"/>
      <c r="C43" s="37" t="s">
        <v>86</v>
      </c>
      <c r="D43" s="10">
        <v>1999</v>
      </c>
      <c r="E43" s="2" t="s">
        <v>59</v>
      </c>
      <c r="F43" s="2" t="s">
        <v>41</v>
      </c>
      <c r="G43" s="10"/>
      <c r="H43" s="10">
        <v>2</v>
      </c>
      <c r="I43" s="10">
        <v>3</v>
      </c>
      <c r="J43" s="2"/>
      <c r="K43" s="10"/>
      <c r="L43" s="10"/>
      <c r="M43" s="48"/>
      <c r="N43" s="46"/>
      <c r="O43" s="23">
        <f t="shared" si="1"/>
        <v>20</v>
      </c>
    </row>
    <row r="44" spans="1:15" ht="12.75">
      <c r="A44" s="24">
        <v>40</v>
      </c>
      <c r="B44" s="10"/>
      <c r="C44" s="37" t="s">
        <v>37</v>
      </c>
      <c r="D44" s="10">
        <v>2000</v>
      </c>
      <c r="E44" s="2" t="s">
        <v>38</v>
      </c>
      <c r="F44" s="2" t="s">
        <v>22</v>
      </c>
      <c r="G44" s="10"/>
      <c r="H44" s="10">
        <v>3</v>
      </c>
      <c r="I44" s="10">
        <v>2</v>
      </c>
      <c r="J44" s="10"/>
      <c r="K44" s="10"/>
      <c r="L44" s="10"/>
      <c r="M44" s="48"/>
      <c r="N44" s="46"/>
      <c r="O44" s="23">
        <f t="shared" si="1"/>
        <v>20</v>
      </c>
    </row>
    <row r="45" spans="1:15" ht="12.75">
      <c r="A45" s="44">
        <v>41</v>
      </c>
      <c r="B45" s="10"/>
      <c r="C45" s="37" t="s">
        <v>47</v>
      </c>
      <c r="D45" s="29" t="s">
        <v>48</v>
      </c>
      <c r="E45" s="2" t="s">
        <v>46</v>
      </c>
      <c r="F45" s="2" t="s">
        <v>14</v>
      </c>
      <c r="G45" s="10"/>
      <c r="H45" s="10">
        <v>3</v>
      </c>
      <c r="I45" s="10">
        <v>2</v>
      </c>
      <c r="J45" s="10"/>
      <c r="K45" s="10"/>
      <c r="L45" s="10"/>
      <c r="M45" s="48"/>
      <c r="N45" s="46"/>
      <c r="O45" s="23">
        <f t="shared" si="1"/>
        <v>20</v>
      </c>
    </row>
    <row r="46" spans="1:15" ht="12.75">
      <c r="A46" s="24">
        <v>42</v>
      </c>
      <c r="B46" s="10"/>
      <c r="C46" s="35" t="s">
        <v>51</v>
      </c>
      <c r="D46" s="10">
        <v>1998</v>
      </c>
      <c r="E46" s="2" t="s">
        <v>52</v>
      </c>
      <c r="F46" s="2" t="s">
        <v>14</v>
      </c>
      <c r="G46" s="10"/>
      <c r="H46" s="10">
        <v>3</v>
      </c>
      <c r="I46" s="10">
        <v>2</v>
      </c>
      <c r="J46" s="10"/>
      <c r="K46" s="10"/>
      <c r="L46" s="10"/>
      <c r="M46" s="48"/>
      <c r="N46" s="46"/>
      <c r="O46" s="23">
        <f t="shared" si="1"/>
        <v>20</v>
      </c>
    </row>
    <row r="47" spans="1:15" ht="12.75">
      <c r="A47" s="44">
        <v>43</v>
      </c>
      <c r="B47" s="10"/>
      <c r="C47" s="37" t="s">
        <v>129</v>
      </c>
      <c r="D47" s="10">
        <v>2000</v>
      </c>
      <c r="E47" s="2" t="s">
        <v>169</v>
      </c>
      <c r="F47" s="2" t="s">
        <v>72</v>
      </c>
      <c r="G47" s="10">
        <v>12</v>
      </c>
      <c r="H47" s="10">
        <v>2</v>
      </c>
      <c r="I47" s="10"/>
      <c r="J47" s="2"/>
      <c r="K47" s="10"/>
      <c r="L47" s="10"/>
      <c r="M47" s="48"/>
      <c r="N47" s="46"/>
      <c r="O47" s="23">
        <f t="shared" si="1"/>
        <v>20</v>
      </c>
    </row>
    <row r="48" spans="1:15" ht="12.75">
      <c r="A48" s="24">
        <v>44</v>
      </c>
      <c r="B48" s="10"/>
      <c r="C48" s="8" t="s">
        <v>81</v>
      </c>
      <c r="D48" s="29" t="s">
        <v>43</v>
      </c>
      <c r="E48" s="2" t="s">
        <v>40</v>
      </c>
      <c r="F48" s="2" t="s">
        <v>41</v>
      </c>
      <c r="G48" s="10"/>
      <c r="H48" s="10">
        <v>3</v>
      </c>
      <c r="I48" s="10">
        <v>1</v>
      </c>
      <c r="J48" s="10"/>
      <c r="K48" s="10"/>
      <c r="L48" s="10"/>
      <c r="M48" s="48"/>
      <c r="N48" s="46"/>
      <c r="O48" s="23">
        <f t="shared" si="1"/>
        <v>16</v>
      </c>
    </row>
    <row r="49" spans="1:15" ht="12.75">
      <c r="A49" s="44">
        <v>45</v>
      </c>
      <c r="B49" s="10"/>
      <c r="C49" s="37" t="s">
        <v>62</v>
      </c>
      <c r="D49" s="10">
        <v>1998</v>
      </c>
      <c r="E49" s="2" t="s">
        <v>63</v>
      </c>
      <c r="F49" s="2" t="s">
        <v>22</v>
      </c>
      <c r="G49" s="10"/>
      <c r="H49" s="10">
        <v>3</v>
      </c>
      <c r="I49" s="10"/>
      <c r="J49" s="10"/>
      <c r="K49" s="10"/>
      <c r="L49" s="10"/>
      <c r="M49" s="48"/>
      <c r="N49" s="46"/>
      <c r="O49" s="23">
        <f t="shared" si="1"/>
        <v>12</v>
      </c>
    </row>
    <row r="50" spans="1:15" ht="12.75">
      <c r="A50" s="24">
        <v>46</v>
      </c>
      <c r="B50" s="10"/>
      <c r="C50" s="37" t="s">
        <v>66</v>
      </c>
      <c r="D50" s="10">
        <v>1997</v>
      </c>
      <c r="E50" s="2" t="s">
        <v>67</v>
      </c>
      <c r="F50" s="2" t="s">
        <v>14</v>
      </c>
      <c r="G50" s="10"/>
      <c r="H50" s="10"/>
      <c r="I50" s="10">
        <v>3</v>
      </c>
      <c r="J50" s="10"/>
      <c r="K50" s="10"/>
      <c r="L50" s="10"/>
      <c r="M50" s="48"/>
      <c r="N50" s="46"/>
      <c r="O50" s="23">
        <f t="shared" si="1"/>
        <v>12</v>
      </c>
    </row>
    <row r="51" spans="1:15" ht="12.75">
      <c r="A51" s="44">
        <v>47</v>
      </c>
      <c r="B51" s="10"/>
      <c r="C51" s="37" t="s">
        <v>69</v>
      </c>
      <c r="D51" s="10">
        <v>2000</v>
      </c>
      <c r="E51" s="2" t="s">
        <v>63</v>
      </c>
      <c r="F51" s="2" t="s">
        <v>22</v>
      </c>
      <c r="G51" s="10"/>
      <c r="H51" s="10">
        <v>3</v>
      </c>
      <c r="I51" s="10"/>
      <c r="J51" s="10"/>
      <c r="K51" s="10"/>
      <c r="L51" s="10"/>
      <c r="M51" s="48"/>
      <c r="N51" s="46"/>
      <c r="O51" s="23">
        <f t="shared" si="1"/>
        <v>12</v>
      </c>
    </row>
    <row r="52" spans="1:15" ht="12.75">
      <c r="A52" s="24">
        <v>48</v>
      </c>
      <c r="B52" s="10"/>
      <c r="C52" s="8" t="s">
        <v>80</v>
      </c>
      <c r="D52" s="10">
        <v>2001</v>
      </c>
      <c r="E52" s="2" t="s">
        <v>63</v>
      </c>
      <c r="F52" s="2" t="s">
        <v>22</v>
      </c>
      <c r="G52" s="10"/>
      <c r="H52" s="10"/>
      <c r="I52" s="10">
        <v>3</v>
      </c>
      <c r="J52" s="10"/>
      <c r="K52" s="10"/>
      <c r="L52" s="10"/>
      <c r="M52" s="48"/>
      <c r="N52" s="46"/>
      <c r="O52" s="23">
        <f t="shared" si="1"/>
        <v>12</v>
      </c>
    </row>
    <row r="53" spans="1:15" ht="12.75">
      <c r="A53" s="44">
        <v>49</v>
      </c>
      <c r="B53" s="10"/>
      <c r="C53" s="37" t="s">
        <v>84</v>
      </c>
      <c r="D53" s="10">
        <v>1999</v>
      </c>
      <c r="E53" s="2" t="s">
        <v>63</v>
      </c>
      <c r="F53" s="2" t="s">
        <v>22</v>
      </c>
      <c r="G53" s="10"/>
      <c r="H53" s="10">
        <v>3</v>
      </c>
      <c r="I53" s="10"/>
      <c r="J53" s="10"/>
      <c r="K53" s="10"/>
      <c r="L53" s="10"/>
      <c r="M53" s="48"/>
      <c r="N53" s="46"/>
      <c r="O53" s="23">
        <f t="shared" si="1"/>
        <v>12</v>
      </c>
    </row>
    <row r="54" spans="1:15" ht="12.75">
      <c r="A54" s="24">
        <v>50</v>
      </c>
      <c r="B54" s="10"/>
      <c r="C54" s="35" t="s">
        <v>89</v>
      </c>
      <c r="D54" s="10">
        <v>1998</v>
      </c>
      <c r="E54" s="2" t="s">
        <v>38</v>
      </c>
      <c r="F54" s="2" t="s">
        <v>22</v>
      </c>
      <c r="G54" s="10"/>
      <c r="H54" s="10">
        <v>3</v>
      </c>
      <c r="I54" s="10"/>
      <c r="J54" s="10"/>
      <c r="K54" s="10"/>
      <c r="L54" s="10"/>
      <c r="M54" s="48"/>
      <c r="N54" s="46"/>
      <c r="O54" s="23">
        <f t="shared" si="1"/>
        <v>12</v>
      </c>
    </row>
    <row r="55" spans="1:15" ht="12.75">
      <c r="A55" s="44">
        <v>51</v>
      </c>
      <c r="B55" s="10"/>
      <c r="C55" s="37" t="s">
        <v>92</v>
      </c>
      <c r="D55" s="29" t="s">
        <v>93</v>
      </c>
      <c r="E55" s="2" t="s">
        <v>40</v>
      </c>
      <c r="F55" s="2" t="s">
        <v>41</v>
      </c>
      <c r="G55" s="10"/>
      <c r="H55" s="10">
        <v>3</v>
      </c>
      <c r="I55" s="10"/>
      <c r="J55" s="10"/>
      <c r="K55" s="10"/>
      <c r="L55" s="10"/>
      <c r="M55" s="48"/>
      <c r="N55" s="46"/>
      <c r="O55" s="23">
        <f t="shared" si="1"/>
        <v>12</v>
      </c>
    </row>
    <row r="56" spans="1:15" ht="12.75">
      <c r="A56" s="24">
        <v>52</v>
      </c>
      <c r="B56" s="10"/>
      <c r="C56" s="37" t="s">
        <v>100</v>
      </c>
      <c r="D56" s="10">
        <v>1997</v>
      </c>
      <c r="E56" s="2" t="s">
        <v>88</v>
      </c>
      <c r="F56" s="2" t="s">
        <v>72</v>
      </c>
      <c r="G56" s="10"/>
      <c r="H56" s="10">
        <v>3</v>
      </c>
      <c r="I56" s="10"/>
      <c r="J56" s="10"/>
      <c r="K56" s="10"/>
      <c r="L56" s="10"/>
      <c r="M56" s="48"/>
      <c r="N56" s="46"/>
      <c r="O56" s="23">
        <f t="shared" si="1"/>
        <v>12</v>
      </c>
    </row>
    <row r="57" spans="1:15" ht="12.75">
      <c r="A57" s="44">
        <v>53</v>
      </c>
      <c r="B57" s="10"/>
      <c r="C57" s="37" t="s">
        <v>110</v>
      </c>
      <c r="D57" s="29" t="s">
        <v>93</v>
      </c>
      <c r="E57" s="2" t="s">
        <v>106</v>
      </c>
      <c r="F57" s="2" t="s">
        <v>9</v>
      </c>
      <c r="G57" s="10"/>
      <c r="H57" s="10">
        <v>3</v>
      </c>
      <c r="I57" s="10"/>
      <c r="J57" s="10"/>
      <c r="K57" s="10"/>
      <c r="L57" s="10"/>
      <c r="M57" s="48"/>
      <c r="N57" s="46"/>
      <c r="O57" s="23">
        <f t="shared" si="1"/>
        <v>12</v>
      </c>
    </row>
    <row r="58" spans="1:15" ht="12.75">
      <c r="A58" s="24">
        <v>54</v>
      </c>
      <c r="B58" s="10"/>
      <c r="C58" s="37" t="s">
        <v>192</v>
      </c>
      <c r="D58" s="10">
        <v>1999</v>
      </c>
      <c r="E58" s="2" t="s">
        <v>134</v>
      </c>
      <c r="F58" s="2" t="s">
        <v>14</v>
      </c>
      <c r="G58" s="10"/>
      <c r="H58" s="10">
        <v>3</v>
      </c>
      <c r="I58" s="10"/>
      <c r="J58" s="10"/>
      <c r="K58" s="10"/>
      <c r="L58" s="10"/>
      <c r="M58" s="48"/>
      <c r="N58" s="46"/>
      <c r="O58" s="23">
        <f t="shared" si="1"/>
        <v>12</v>
      </c>
    </row>
    <row r="59" spans="1:15" ht="12.75">
      <c r="A59" s="44">
        <v>55</v>
      </c>
      <c r="B59" s="10"/>
      <c r="C59" s="8" t="s">
        <v>82</v>
      </c>
      <c r="D59" s="29" t="s">
        <v>83</v>
      </c>
      <c r="E59" s="2" t="s">
        <v>169</v>
      </c>
      <c r="F59" s="2" t="s">
        <v>72</v>
      </c>
      <c r="G59" s="10">
        <v>12</v>
      </c>
      <c r="H59" s="10"/>
      <c r="I59" s="10"/>
      <c r="J59" s="10"/>
      <c r="K59" s="10"/>
      <c r="L59" s="10"/>
      <c r="M59" s="48"/>
      <c r="N59" s="46"/>
      <c r="O59" s="23">
        <f t="shared" si="1"/>
        <v>12</v>
      </c>
    </row>
    <row r="60" spans="1:15" ht="12.75">
      <c r="A60" s="24">
        <v>56</v>
      </c>
      <c r="B60" s="43"/>
      <c r="C60" s="37" t="s">
        <v>119</v>
      </c>
      <c r="D60" s="10">
        <v>2000</v>
      </c>
      <c r="E60" s="2" t="s">
        <v>40</v>
      </c>
      <c r="F60" s="7" t="s">
        <v>41</v>
      </c>
      <c r="G60" s="10"/>
      <c r="H60" s="43">
        <v>2</v>
      </c>
      <c r="I60" s="10"/>
      <c r="J60" s="2"/>
      <c r="K60" s="10"/>
      <c r="L60" s="48"/>
      <c r="M60" s="47"/>
      <c r="N60" s="46"/>
      <c r="O60" s="23">
        <f t="shared" si="1"/>
        <v>8</v>
      </c>
    </row>
    <row r="61" spans="1:15" ht="12.75">
      <c r="A61" s="44">
        <v>57</v>
      </c>
      <c r="B61" s="43"/>
      <c r="C61" s="8" t="s">
        <v>168</v>
      </c>
      <c r="D61" s="9" t="s">
        <v>83</v>
      </c>
      <c r="E61" s="2" t="s">
        <v>169</v>
      </c>
      <c r="F61" s="7" t="s">
        <v>72</v>
      </c>
      <c r="G61" s="10"/>
      <c r="H61" s="43">
        <v>2</v>
      </c>
      <c r="I61" s="10"/>
      <c r="J61" s="2"/>
      <c r="K61" s="10"/>
      <c r="L61" s="48"/>
      <c r="M61" s="47"/>
      <c r="N61" s="46"/>
      <c r="O61" s="23">
        <f t="shared" si="1"/>
        <v>8</v>
      </c>
    </row>
    <row r="62" spans="1:15" ht="12.75">
      <c r="A62" s="24">
        <v>58</v>
      </c>
      <c r="B62" s="43"/>
      <c r="C62" s="37" t="s">
        <v>105</v>
      </c>
      <c r="D62" s="10">
        <v>2001</v>
      </c>
      <c r="E62" s="2" t="s">
        <v>169</v>
      </c>
      <c r="F62" s="7" t="s">
        <v>72</v>
      </c>
      <c r="G62" s="10"/>
      <c r="H62" s="43">
        <v>2</v>
      </c>
      <c r="I62" s="10"/>
      <c r="J62" s="2"/>
      <c r="K62" s="10"/>
      <c r="L62" s="48"/>
      <c r="M62" s="47"/>
      <c r="N62" s="46"/>
      <c r="O62" s="23">
        <f t="shared" si="1"/>
        <v>8</v>
      </c>
    </row>
    <row r="63" spans="1:15" ht="12.75">
      <c r="A63" s="44">
        <v>59</v>
      </c>
      <c r="B63" s="43"/>
      <c r="C63" s="37" t="s">
        <v>68</v>
      </c>
      <c r="D63" s="10">
        <v>2001</v>
      </c>
      <c r="E63" s="2" t="s">
        <v>52</v>
      </c>
      <c r="F63" s="7" t="s">
        <v>14</v>
      </c>
      <c r="G63" s="10"/>
      <c r="H63" s="43"/>
      <c r="I63" s="10">
        <v>2</v>
      </c>
      <c r="J63" s="10"/>
      <c r="K63" s="10"/>
      <c r="L63" s="48"/>
      <c r="M63" s="47"/>
      <c r="N63" s="46"/>
      <c r="O63" s="23">
        <f t="shared" si="1"/>
        <v>8</v>
      </c>
    </row>
    <row r="64" spans="1:15" ht="12.75">
      <c r="A64" s="24">
        <v>60</v>
      </c>
      <c r="B64" s="43"/>
      <c r="C64" s="37" t="s">
        <v>71</v>
      </c>
      <c r="D64" s="10">
        <v>1998</v>
      </c>
      <c r="E64" s="2" t="s">
        <v>63</v>
      </c>
      <c r="F64" s="7" t="s">
        <v>22</v>
      </c>
      <c r="G64" s="10"/>
      <c r="H64" s="43"/>
      <c r="I64" s="10">
        <v>2</v>
      </c>
      <c r="J64" s="10"/>
      <c r="K64" s="10"/>
      <c r="L64" s="48"/>
      <c r="M64" s="47"/>
      <c r="N64" s="46"/>
      <c r="O64" s="23">
        <f t="shared" si="1"/>
        <v>8</v>
      </c>
    </row>
    <row r="65" spans="1:15" ht="12.75">
      <c r="A65" s="44">
        <v>61</v>
      </c>
      <c r="B65" s="43"/>
      <c r="C65" s="37" t="s">
        <v>76</v>
      </c>
      <c r="D65" s="10">
        <v>2002</v>
      </c>
      <c r="E65" s="2" t="s">
        <v>40</v>
      </c>
      <c r="F65" s="7" t="s">
        <v>41</v>
      </c>
      <c r="G65" s="10"/>
      <c r="H65" s="43"/>
      <c r="I65" s="10">
        <v>2</v>
      </c>
      <c r="J65" s="10"/>
      <c r="K65" s="10"/>
      <c r="L65" s="48"/>
      <c r="M65" s="47"/>
      <c r="N65" s="46"/>
      <c r="O65" s="23">
        <f t="shared" si="1"/>
        <v>8</v>
      </c>
    </row>
    <row r="66" spans="1:15" ht="12.75">
      <c r="A66" s="24">
        <v>62</v>
      </c>
      <c r="B66" s="43"/>
      <c r="C66" s="37" t="s">
        <v>101</v>
      </c>
      <c r="D66" s="29" t="s">
        <v>48</v>
      </c>
      <c r="E66" s="2" t="s">
        <v>38</v>
      </c>
      <c r="F66" s="7" t="s">
        <v>22</v>
      </c>
      <c r="G66" s="10"/>
      <c r="H66" s="43"/>
      <c r="I66" s="10">
        <v>2</v>
      </c>
      <c r="J66" s="10"/>
      <c r="K66" s="10"/>
      <c r="L66" s="48"/>
      <c r="M66" s="47"/>
      <c r="N66" s="46"/>
      <c r="O66" s="23">
        <f t="shared" si="1"/>
        <v>8</v>
      </c>
    </row>
    <row r="67" spans="1:15" ht="12.75">
      <c r="A67" s="44">
        <v>63</v>
      </c>
      <c r="B67" s="43"/>
      <c r="C67" s="37" t="s">
        <v>113</v>
      </c>
      <c r="D67" s="10">
        <v>2001</v>
      </c>
      <c r="E67" s="2" t="s">
        <v>54</v>
      </c>
      <c r="F67" s="7" t="s">
        <v>11</v>
      </c>
      <c r="G67" s="10"/>
      <c r="H67" s="43"/>
      <c r="I67" s="10">
        <v>2</v>
      </c>
      <c r="J67" s="10"/>
      <c r="K67" s="10"/>
      <c r="L67" s="48"/>
      <c r="M67" s="47"/>
      <c r="N67" s="46"/>
      <c r="O67" s="23">
        <f t="shared" si="1"/>
        <v>8</v>
      </c>
    </row>
    <row r="68" spans="1:15" ht="12.75">
      <c r="A68" s="24">
        <v>64</v>
      </c>
      <c r="B68" s="43"/>
      <c r="C68" s="8" t="s">
        <v>114</v>
      </c>
      <c r="D68" s="9" t="s">
        <v>48</v>
      </c>
      <c r="E68" s="2" t="s">
        <v>169</v>
      </c>
      <c r="F68" s="7" t="s">
        <v>72</v>
      </c>
      <c r="G68" s="10"/>
      <c r="H68" s="43">
        <v>2</v>
      </c>
      <c r="I68" s="10"/>
      <c r="J68" s="10"/>
      <c r="K68" s="10"/>
      <c r="L68" s="48"/>
      <c r="M68" s="47"/>
      <c r="N68" s="46"/>
      <c r="O68" s="23">
        <f t="shared" si="1"/>
        <v>8</v>
      </c>
    </row>
    <row r="69" spans="1:15" ht="13.5" thickBot="1">
      <c r="A69" s="116">
        <v>65</v>
      </c>
      <c r="B69" s="71"/>
      <c r="C69" s="27" t="s">
        <v>99</v>
      </c>
      <c r="D69" s="36" t="s">
        <v>48</v>
      </c>
      <c r="E69" s="26" t="s">
        <v>88</v>
      </c>
      <c r="F69" s="33" t="s">
        <v>72</v>
      </c>
      <c r="G69" s="28"/>
      <c r="H69" s="71">
        <v>1</v>
      </c>
      <c r="I69" s="28"/>
      <c r="J69" s="28"/>
      <c r="K69" s="28"/>
      <c r="L69" s="73"/>
      <c r="M69" s="117"/>
      <c r="N69" s="114"/>
      <c r="O69" s="18">
        <f>G69+4*H69+4*I69+4*J69+4*K69+4*L69+4*M69+5*N69</f>
        <v>4</v>
      </c>
    </row>
    <row r="70" spans="1:15" ht="12.75">
      <c r="A70" s="4"/>
      <c r="B70" s="4"/>
      <c r="C70" s="96"/>
      <c r="D70" s="75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2.75">
      <c r="A71" s="4"/>
      <c r="B71" s="4"/>
      <c r="C71" s="97"/>
      <c r="D71" s="75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ht="12.75">
      <c r="A72" s="4"/>
      <c r="B72" s="4"/>
      <c r="C72" s="97"/>
      <c r="D72" s="52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2.75">
      <c r="A73" s="4"/>
      <c r="B73" s="4"/>
      <c r="C73" s="50"/>
      <c r="D73" s="7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2.75">
      <c r="A74" s="4"/>
      <c r="B74" s="4"/>
      <c r="C74" s="88"/>
      <c r="D74" s="52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2.75">
      <c r="A75" s="4"/>
      <c r="B75" s="4"/>
      <c r="C75" s="97"/>
      <c r="D75" s="52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2.75">
      <c r="A76" s="4"/>
      <c r="B76" s="4"/>
      <c r="C76" s="97"/>
      <c r="D76" s="52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2.75">
      <c r="A77" s="4"/>
      <c r="B77" s="4"/>
      <c r="C77" s="97"/>
      <c r="D77" s="75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2.75">
      <c r="A78" s="4"/>
      <c r="B78" s="4"/>
      <c r="C78" s="50"/>
      <c r="D78" s="52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2.75">
      <c r="A79" s="4"/>
      <c r="B79" s="4"/>
      <c r="C79" s="50"/>
      <c r="D79" s="75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2.75">
      <c r="A80" s="4"/>
      <c r="B80" s="4"/>
      <c r="C80" s="97"/>
      <c r="D80" s="52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ht="12.75">
      <c r="A81" s="4"/>
      <c r="B81" s="4"/>
      <c r="C81" s="97"/>
      <c r="D81" s="52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ht="12.75">
      <c r="A82" s="4"/>
      <c r="B82" s="4"/>
      <c r="C82" s="97"/>
      <c r="D82" s="52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ht="12.75">
      <c r="A83" s="4"/>
      <c r="B83" s="4"/>
      <c r="C83" s="97"/>
      <c r="D83" s="52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2.75">
      <c r="A84" s="4"/>
      <c r="B84" s="4"/>
      <c r="C84" s="97"/>
      <c r="D84" s="75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12.75">
      <c r="A85" s="4"/>
      <c r="B85" s="4"/>
      <c r="C85" s="97"/>
      <c r="D85" s="52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2.75">
      <c r="A86" s="4"/>
      <c r="B86" s="4"/>
      <c r="C86" s="88"/>
      <c r="D86" s="52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2.75">
      <c r="A87" s="4"/>
      <c r="B87" s="4"/>
      <c r="C87" s="50"/>
      <c r="D87" s="51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2.75">
      <c r="A88" s="4"/>
      <c r="B88" s="4"/>
      <c r="C88" s="97"/>
      <c r="D88" s="52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12.75">
      <c r="A89" s="4"/>
      <c r="B89" s="4"/>
      <c r="C89" s="97"/>
      <c r="D89" s="52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ht="12.75">
      <c r="A90" s="4"/>
      <c r="B90" s="4"/>
      <c r="C90" s="97"/>
      <c r="D90" s="52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2.75">
      <c r="A91" s="4"/>
      <c r="B91" s="4"/>
      <c r="C91" s="97"/>
      <c r="D91" s="52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12.75">
      <c r="A92" s="4"/>
      <c r="B92" s="4"/>
      <c r="C92" s="97"/>
      <c r="D92" s="52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ht="12.75">
      <c r="A93" s="4"/>
      <c r="B93" s="4"/>
      <c r="C93" s="97"/>
      <c r="D93" s="52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ht="12.75">
      <c r="A94" s="4"/>
      <c r="B94" s="4"/>
      <c r="C94" s="97"/>
      <c r="D94" s="75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ht="12.75">
      <c r="A95" s="4"/>
      <c r="B95" s="4"/>
      <c r="C95" s="97"/>
      <c r="D95" s="7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ht="12.75">
      <c r="A96" s="4"/>
      <c r="B96" s="4"/>
      <c r="C96" s="97"/>
      <c r="D96" s="52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ht="12.75">
      <c r="A97" s="4"/>
      <c r="B97" s="4"/>
      <c r="C97" s="97"/>
      <c r="D97" s="52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ht="12.75">
      <c r="A98" s="4"/>
      <c r="B98" s="4"/>
      <c r="C98" s="50"/>
      <c r="D98" s="75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ht="12.75">
      <c r="A99" s="4"/>
      <c r="B99" s="4"/>
      <c r="C99" s="50"/>
      <c r="D99" s="75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ht="12.75">
      <c r="A100" s="4"/>
      <c r="B100" s="4"/>
      <c r="C100" s="97"/>
      <c r="D100" s="75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2.75">
      <c r="A101" s="4"/>
      <c r="B101" s="4"/>
      <c r="C101" s="97"/>
      <c r="D101" s="52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ht="12.75">
      <c r="A102" s="4"/>
      <c r="B102" s="4"/>
      <c r="C102" s="50"/>
      <c r="D102" s="51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ht="12.75">
      <c r="A103" s="4"/>
      <c r="B103" s="4"/>
      <c r="C103" s="50"/>
      <c r="D103" s="75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2.75">
      <c r="A104" s="4"/>
      <c r="B104" s="4"/>
      <c r="C104" s="97"/>
      <c r="D104" s="52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2.75">
      <c r="A105" s="4"/>
      <c r="B105" s="4"/>
      <c r="C105" s="50"/>
      <c r="D105" s="51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2.75">
      <c r="A106" s="4"/>
      <c r="B106" s="4"/>
      <c r="C106" s="50"/>
      <c r="D106" s="51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2.75">
      <c r="A107" s="4"/>
      <c r="B107" s="4"/>
      <c r="C107" s="97"/>
      <c r="D107" s="75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ht="12.75">
      <c r="A108" s="4"/>
      <c r="B108" s="4"/>
      <c r="C108" s="97"/>
      <c r="D108" s="75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ht="12.75">
      <c r="A109" s="4"/>
      <c r="B109" s="4"/>
      <c r="C109" s="50"/>
      <c r="D109" s="51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ht="12.75">
      <c r="A110" s="4"/>
      <c r="B110" s="4"/>
      <c r="C110" s="50"/>
      <c r="D110" s="51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ht="12.75">
      <c r="A111" s="4"/>
      <c r="B111" s="4"/>
      <c r="C111" s="97"/>
      <c r="D111" s="75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ht="12.75">
      <c r="A112" s="4"/>
      <c r="B112" s="4"/>
      <c r="C112" s="97"/>
      <c r="D112" s="52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ht="12.75">
      <c r="A113" s="4"/>
      <c r="B113" s="4"/>
      <c r="C113" s="97"/>
      <c r="D113" s="75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2.75">
      <c r="A114" s="4"/>
      <c r="B114" s="4"/>
      <c r="C114" s="97"/>
      <c r="D114" s="52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12.75">
      <c r="A115" s="4"/>
      <c r="B115" s="4"/>
      <c r="C115" s="50"/>
      <c r="D115" s="51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ht="12.75">
      <c r="A116" s="4"/>
      <c r="B116" s="4"/>
      <c r="C116" s="97"/>
      <c r="D116" s="75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ht="12.75">
      <c r="A117" s="4"/>
      <c r="B117" s="4"/>
      <c r="C117" s="97"/>
      <c r="D117" s="52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ht="12.75">
      <c r="A118" s="4"/>
      <c r="B118" s="4"/>
      <c r="C118" s="50"/>
      <c r="D118" s="51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12.75">
      <c r="A119" s="4"/>
      <c r="B119" s="4"/>
      <c r="C119" s="50"/>
      <c r="D119" s="52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ht="12.75">
      <c r="A120" s="4"/>
      <c r="B120" s="4"/>
      <c r="C120" s="97"/>
      <c r="D120" s="52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12.75">
      <c r="A121" s="4"/>
      <c r="B121" s="4"/>
      <c r="C121" s="97"/>
      <c r="D121" s="75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12.75">
      <c r="A122" s="4"/>
      <c r="B122" s="4"/>
      <c r="C122" s="50"/>
      <c r="D122" s="51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ht="12.75">
      <c r="A123" s="4"/>
      <c r="B123" s="4"/>
      <c r="C123" s="97"/>
      <c r="D123" s="52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ht="12.75">
      <c r="A124" s="4"/>
      <c r="B124" s="4"/>
      <c r="C124" s="50"/>
      <c r="D124" s="51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2.75">
      <c r="A125" s="4"/>
      <c r="B125" s="4"/>
      <c r="C125" s="97"/>
      <c r="D125" s="75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12.75">
      <c r="A126" s="4"/>
      <c r="B126" s="4"/>
      <c r="C126" s="50"/>
      <c r="D126" s="75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12.75">
      <c r="A127" s="4"/>
      <c r="B127" s="4"/>
      <c r="C127" s="98"/>
      <c r="D127" s="99"/>
      <c r="E127" s="100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ht="12.75">
      <c r="A128" s="4"/>
      <c r="B128" s="4"/>
      <c r="C128" s="50"/>
      <c r="D128" s="52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ht="12.75">
      <c r="A129" s="4"/>
      <c r="B129" s="4"/>
      <c r="C129" s="97"/>
      <c r="D129" s="75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ht="12.75">
      <c r="A130" s="4"/>
      <c r="B130" s="4"/>
      <c r="C130" s="50"/>
      <c r="D130" s="51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ht="12.75">
      <c r="A131" s="4"/>
      <c r="B131" s="4"/>
      <c r="C131" s="97"/>
      <c r="D131" s="51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ht="12.75">
      <c r="A132" s="4"/>
      <c r="B132" s="4"/>
      <c r="C132" s="50"/>
      <c r="D132" s="51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ht="12.75">
      <c r="A133" s="4"/>
      <c r="B133" s="4"/>
      <c r="C133" s="97"/>
      <c r="D133" s="52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ht="12.75">
      <c r="A134" s="4"/>
      <c r="B134" s="4"/>
      <c r="C134" s="50"/>
      <c r="D134" s="51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ht="12.75">
      <c r="A135" s="4"/>
      <c r="B135" s="4"/>
      <c r="C135" s="97"/>
      <c r="D135" s="52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ht="12.75">
      <c r="A136" s="4"/>
      <c r="B136" s="4"/>
      <c r="C136" s="97"/>
      <c r="D136" s="52"/>
      <c r="E136" s="5"/>
      <c r="F136" s="5"/>
      <c r="G136" s="4"/>
      <c r="H136" s="4"/>
      <c r="I136" s="4"/>
      <c r="J136" s="4"/>
      <c r="K136" s="4"/>
      <c r="L136" s="4"/>
      <c r="M136" s="4"/>
      <c r="N136" s="4"/>
      <c r="O136" s="4"/>
    </row>
    <row r="137" spans="1:15" ht="12.75">
      <c r="A137" s="4"/>
      <c r="B137" s="4"/>
      <c r="C137" s="50"/>
      <c r="D137" s="51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</sheetData>
  <sheetProtection/>
  <mergeCells count="2">
    <mergeCell ref="G3:G4"/>
    <mergeCell ref="H3:N3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Libor Svoboda</cp:lastModifiedBy>
  <dcterms:created xsi:type="dcterms:W3CDTF">1997-01-24T11:07:25Z</dcterms:created>
  <dcterms:modified xsi:type="dcterms:W3CDTF">2013-11-10T19:58:50Z</dcterms:modified>
  <cp:category/>
  <cp:version/>
  <cp:contentType/>
  <cp:contentStatus/>
</cp:coreProperties>
</file>