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19420" windowHeight="12080" activeTab="0"/>
  </bookViews>
  <sheets>
    <sheet name="Nejmladší žáci" sheetId="1" r:id="rId1"/>
    <sheet name="Mladší žáci" sheetId="2" r:id="rId2"/>
    <sheet name="Starší žáci" sheetId="3" r:id="rId3"/>
    <sheet name="Dorostenci" sheetId="4" r:id="rId4"/>
    <sheet name="Oddíly" sheetId="5" r:id="rId5"/>
  </sheets>
  <definedNames/>
  <calcPr fullCalcOnLoad="1"/>
</workbook>
</file>

<file path=xl/sharedStrings.xml><?xml version="1.0" encoding="utf-8"?>
<sst xmlns="http://schemas.openxmlformats.org/spreadsheetml/2006/main" count="1869" uniqueCount="324">
  <si>
    <t>kategorie : Oddíly</t>
  </si>
  <si>
    <t>Poř.</t>
  </si>
  <si>
    <t>Oddíl</t>
  </si>
  <si>
    <t>Okres</t>
  </si>
  <si>
    <t>nejml.žactvo</t>
  </si>
  <si>
    <t>mladší žactvo</t>
  </si>
  <si>
    <t>starší žactvo</t>
  </si>
  <si>
    <t>Bodů</t>
  </si>
  <si>
    <t>SKST Hodonín</t>
  </si>
  <si>
    <t>HO</t>
  </si>
  <si>
    <t>Jiskra Strážnice</t>
  </si>
  <si>
    <t>KST Blansko</t>
  </si>
  <si>
    <t>BK</t>
  </si>
  <si>
    <t>MSK Břeclav</t>
  </si>
  <si>
    <t>BV</t>
  </si>
  <si>
    <t>Sokol Klobouky</t>
  </si>
  <si>
    <t>TTC MS Brno</t>
  </si>
  <si>
    <t>BM</t>
  </si>
  <si>
    <t>Sokol Brno I</t>
  </si>
  <si>
    <t>SKST Dubňany</t>
  </si>
  <si>
    <t>Sokol Bzenec</t>
  </si>
  <si>
    <t>MK Řeznovice</t>
  </si>
  <si>
    <t>BO</t>
  </si>
  <si>
    <t>TTC Sokol Znojmo</t>
  </si>
  <si>
    <t>ZN</t>
  </si>
  <si>
    <t>Slovan Hodonín</t>
  </si>
  <si>
    <t>Sokol Vracov</t>
  </si>
  <si>
    <t>Sokol Drnovice</t>
  </si>
  <si>
    <t>VY</t>
  </si>
  <si>
    <t>SKST Nový Lískovec</t>
  </si>
  <si>
    <t>Salesko Líšeň</t>
  </si>
  <si>
    <t>TTC Koral Tišnov</t>
  </si>
  <si>
    <t>Sokol Vlkoš</t>
  </si>
  <si>
    <t>Baník Mikulčice</t>
  </si>
  <si>
    <t>Celkem bodů</t>
  </si>
  <si>
    <t>P.</t>
  </si>
  <si>
    <t>Jméno</t>
  </si>
  <si>
    <t>Rok</t>
  </si>
  <si>
    <t>Okr</t>
  </si>
  <si>
    <t>P.t.</t>
  </si>
  <si>
    <t>Hodonín</t>
  </si>
  <si>
    <t>Strážnice</t>
  </si>
  <si>
    <t>Dubňany</t>
  </si>
  <si>
    <t>M.Krumlov</t>
  </si>
  <si>
    <t>KP</t>
  </si>
  <si>
    <t>ŽT</t>
  </si>
  <si>
    <t>M</t>
  </si>
  <si>
    <t>Svoboda Petr</t>
  </si>
  <si>
    <t>Podrazil David</t>
  </si>
  <si>
    <t>Lorenc David</t>
  </si>
  <si>
    <t>Petr Michal</t>
  </si>
  <si>
    <t>Šprtová Karolína</t>
  </si>
  <si>
    <t>Z</t>
  </si>
  <si>
    <t>-</t>
  </si>
  <si>
    <t>Polívka Ondřej</t>
  </si>
  <si>
    <t>Dočekal Petr</t>
  </si>
  <si>
    <t>Látal Roman</t>
  </si>
  <si>
    <t>Morávek Radim</t>
  </si>
  <si>
    <t>Marek Jan</t>
  </si>
  <si>
    <t>Šubík Jiří</t>
  </si>
  <si>
    <t>Juras Pavel</t>
  </si>
  <si>
    <t>Vodáková Aneta</t>
  </si>
  <si>
    <t>Bábíček Radek</t>
  </si>
  <si>
    <t>Beránek Pavel</t>
  </si>
  <si>
    <t>Koudelka Lukáš</t>
  </si>
  <si>
    <t>Brhel Štěpán</t>
  </si>
  <si>
    <t>Zukal Aleš</t>
  </si>
  <si>
    <t>Novak Adam</t>
  </si>
  <si>
    <t>Bruckner Tomáš</t>
  </si>
  <si>
    <t>Čech Jiří</t>
  </si>
  <si>
    <t>Skoupý Michal</t>
  </si>
  <si>
    <t>Vybíral Matouš</t>
  </si>
  <si>
    <t>Lukjanov Vojtěch</t>
  </si>
  <si>
    <t>Pijáček Lukáš</t>
  </si>
  <si>
    <t>Skoupý Petr</t>
  </si>
  <si>
    <t>Koberová Klára</t>
  </si>
  <si>
    <t>Kotásková Michaela</t>
  </si>
  <si>
    <t>Šuralová Hana</t>
  </si>
  <si>
    <t>Koplíková Klára</t>
  </si>
  <si>
    <t>Benda Vojtěch</t>
  </si>
  <si>
    <t>Dohnálková Natálie</t>
  </si>
  <si>
    <t>Halasová Ludmila</t>
  </si>
  <si>
    <t>Oškrdal Jan</t>
  </si>
  <si>
    <t>Pilátová Lucie</t>
  </si>
  <si>
    <t>Látalová Lucie</t>
  </si>
  <si>
    <t>Janoušková Nikola</t>
  </si>
  <si>
    <t>Karpíšek Jakub</t>
  </si>
  <si>
    <t>Búřilová Karolína</t>
  </si>
  <si>
    <t>Knappeová Aneta</t>
  </si>
  <si>
    <t>Durda Vojtěch</t>
  </si>
  <si>
    <t>Lunga Jakub</t>
  </si>
  <si>
    <t>Křižka Martin</t>
  </si>
  <si>
    <t>Pukl Ondřej</t>
  </si>
  <si>
    <t>Marek Jakub</t>
  </si>
  <si>
    <t>Lustig Adam</t>
  </si>
  <si>
    <t>Adámek Jan</t>
  </si>
  <si>
    <t>Nesveda David</t>
  </si>
  <si>
    <t>Herman Jaroslav</t>
  </si>
  <si>
    <t>Kubíček David</t>
  </si>
  <si>
    <t>Menšík Vojtěch</t>
  </si>
  <si>
    <t>Dosedla Martin</t>
  </si>
  <si>
    <t>Menšík Ladislav</t>
  </si>
  <si>
    <t>Němeček Radek</t>
  </si>
  <si>
    <t>Orel Eduard</t>
  </si>
  <si>
    <t>Špaček Štěpán</t>
  </si>
  <si>
    <t>Oušková Sára</t>
  </si>
  <si>
    <t>Dostál Daniel</t>
  </si>
  <si>
    <t>Dostál Dominik</t>
  </si>
  <si>
    <t>Počet účastníků</t>
  </si>
  <si>
    <t>Skála Marek</t>
  </si>
  <si>
    <t>Skřivánek David</t>
  </si>
  <si>
    <t>Svoboda Jakub</t>
  </si>
  <si>
    <t>Pokorný Martin</t>
  </si>
  <si>
    <t>Janošek Adam</t>
  </si>
  <si>
    <t>Novohradská Karolína</t>
  </si>
  <si>
    <t>Klenovec Ondřej</t>
  </si>
  <si>
    <t>Stejskalová Nikol</t>
  </si>
  <si>
    <t>Přikryl Vojtěch</t>
  </si>
  <si>
    <t>Lesovský Tadeáš</t>
  </si>
  <si>
    <t>Kučera Ondřej</t>
  </si>
  <si>
    <t>Pilát Ondřej</t>
  </si>
  <si>
    <t>Pecka Karel</t>
  </si>
  <si>
    <t>Běluša Ondřej</t>
  </si>
  <si>
    <t>Dohnal František</t>
  </si>
  <si>
    <t>Říha Martin</t>
  </si>
  <si>
    <t>Jakubíček Matěj</t>
  </si>
  <si>
    <t>Surman Damien</t>
  </si>
  <si>
    <t>Varmuža Mikuláš</t>
  </si>
  <si>
    <t>Dvořák Tomáš</t>
  </si>
  <si>
    <t>Buk Lukáš</t>
  </si>
  <si>
    <t>Walsberger Martin</t>
  </si>
  <si>
    <t>Procháska Stanislav</t>
  </si>
  <si>
    <t>Pluháček Adam</t>
  </si>
  <si>
    <t>Potomák Filip</t>
  </si>
  <si>
    <t>Grabovský Jaroslav</t>
  </si>
  <si>
    <t>Ruber Matyáš</t>
  </si>
  <si>
    <t>Polák Jan</t>
  </si>
  <si>
    <t>Kvapil Erik</t>
  </si>
  <si>
    <t>Jamný Ondřej</t>
  </si>
  <si>
    <t>Cvingráf Adam</t>
  </si>
  <si>
    <t>Žaloudek Lubomír</t>
  </si>
  <si>
    <t>Kysela Štěpán</t>
  </si>
  <si>
    <t>Špaček Jakub</t>
  </si>
  <si>
    <t>Navrátil Lukáš</t>
  </si>
  <si>
    <t>Fučík Jakub</t>
  </si>
  <si>
    <t>Valuch David</t>
  </si>
  <si>
    <t>Hrnčíř Leoš</t>
  </si>
  <si>
    <t>Vajčner Radim</t>
  </si>
  <si>
    <t>Andrešič Adam</t>
  </si>
  <si>
    <t>Hrozek Jaroslav</t>
  </si>
  <si>
    <t>Zukal Filip</t>
  </si>
  <si>
    <t>Klimeš Jakub</t>
  </si>
  <si>
    <t>Beneš Lukáš</t>
  </si>
  <si>
    <t>Nezařazení</t>
  </si>
  <si>
    <t>dorost</t>
  </si>
  <si>
    <t>Brno</t>
  </si>
  <si>
    <t>Blansko</t>
  </si>
  <si>
    <t>BODOVACÍ SOUTĚŽ JMK 2016-2017</t>
  </si>
  <si>
    <t>kategorie : dorost</t>
  </si>
  <si>
    <t>kategorie : mladší žactvo</t>
  </si>
  <si>
    <t>kategorie : starší žactvo</t>
  </si>
  <si>
    <t>22.10.2016</t>
  </si>
  <si>
    <t>5.11.2016</t>
  </si>
  <si>
    <t>2.4.2017</t>
  </si>
  <si>
    <t>19.2.2017</t>
  </si>
  <si>
    <t>kategorie : nejmladší žactvo</t>
  </si>
  <si>
    <t>22.1.2017</t>
  </si>
  <si>
    <t>Jurný Tomáš</t>
  </si>
  <si>
    <t>Kurdiovský Matěj</t>
  </si>
  <si>
    <t>Konvičková Kateřina</t>
  </si>
  <si>
    <t>Sluka Tomáš</t>
  </si>
  <si>
    <t>Tichý Filip</t>
  </si>
  <si>
    <t>Válek Jakub</t>
  </si>
  <si>
    <t>Vanišová Vanda</t>
  </si>
  <si>
    <t>Slovensko</t>
  </si>
  <si>
    <t>Novotná Eliška</t>
  </si>
  <si>
    <t>Šindarová Darina</t>
  </si>
  <si>
    <t>Šerešová Timea</t>
  </si>
  <si>
    <t>Petržilka Karel</t>
  </si>
  <si>
    <t>Krištof Lukáš</t>
  </si>
  <si>
    <t>Olejníček Martin</t>
  </si>
  <si>
    <t>Beránková Martina</t>
  </si>
  <si>
    <t>Havránek Lukáš</t>
  </si>
  <si>
    <t>Streit Petr</t>
  </si>
  <si>
    <t>Šenková Kateřina</t>
  </si>
  <si>
    <t>Žáček Michal</t>
  </si>
  <si>
    <t>Svoboda Ondřej</t>
  </si>
  <si>
    <t>Tomek Radek</t>
  </si>
  <si>
    <t>Metelka Jan</t>
  </si>
  <si>
    <t>Krejčíř Lukáš</t>
  </si>
  <si>
    <t>N</t>
  </si>
  <si>
    <t>Nespěšný Hynek</t>
  </si>
  <si>
    <t>Chevalier Matthias</t>
  </si>
  <si>
    <t>Steinhauser Jan</t>
  </si>
  <si>
    <t>TJ Lažánky</t>
  </si>
  <si>
    <t>Franta Adam</t>
  </si>
  <si>
    <t>Salajka Tomáš</t>
  </si>
  <si>
    <t>Sokol Josefov</t>
  </si>
  <si>
    <t>TJ Jevišovka-Drnholec</t>
  </si>
  <si>
    <t>Kankia Dominik</t>
  </si>
  <si>
    <t>Tichá Lucie</t>
  </si>
  <si>
    <t>Imrich Martin</t>
  </si>
  <si>
    <t>Borovička Daniel</t>
  </si>
  <si>
    <t>Ptáček Michal</t>
  </si>
  <si>
    <t>Bábík Jan</t>
  </si>
  <si>
    <t>Svoboda Pavel</t>
  </si>
  <si>
    <t>Sokol Líšeň</t>
  </si>
  <si>
    <t>Novák Tomáš</t>
  </si>
  <si>
    <t>Šmídová Kamila</t>
  </si>
  <si>
    <t>Herman František</t>
  </si>
  <si>
    <t>Kocman Tomáš</t>
  </si>
  <si>
    <t>Zanca Adam</t>
  </si>
  <si>
    <t>Příkaský Libor</t>
  </si>
  <si>
    <t>SKST Rohatec</t>
  </si>
  <si>
    <t>Horníček Lukáš</t>
  </si>
  <si>
    <t>Šuralová Karolína</t>
  </si>
  <si>
    <t>Kladňáková Hana</t>
  </si>
  <si>
    <t>Klímek Ondřej</t>
  </si>
  <si>
    <t>Žižkovská Rebeka</t>
  </si>
  <si>
    <t>Maněk Marek</t>
  </si>
  <si>
    <t>Lungová Michaela</t>
  </si>
  <si>
    <t>Štěpánek Ondřej</t>
  </si>
  <si>
    <t>Charvátová Natálie</t>
  </si>
  <si>
    <t>Baník Ratíškovice</t>
  </si>
  <si>
    <t>Lustigová Barbora</t>
  </si>
  <si>
    <t>Jahoda Viktor</t>
  </si>
  <si>
    <t>Kubát Kryštof</t>
  </si>
  <si>
    <t>Géci Jiří</t>
  </si>
  <si>
    <t>Juthner Dominik</t>
  </si>
  <si>
    <t>Koumar Radim</t>
  </si>
  <si>
    <t>Růžička Filip</t>
  </si>
  <si>
    <t>Hromek Filip</t>
  </si>
  <si>
    <t>Ševčíková Klára</t>
  </si>
  <si>
    <t>Šíblová Sára</t>
  </si>
  <si>
    <t>Vacek Jan</t>
  </si>
  <si>
    <t>Rygl Ondřej</t>
  </si>
  <si>
    <t>Kubík Josef</t>
  </si>
  <si>
    <t>Sokol Kobylí</t>
  </si>
  <si>
    <t>Juras Martin</t>
  </si>
  <si>
    <t>Hradil Kryštof</t>
  </si>
  <si>
    <t>Kuchařič Jiří</t>
  </si>
  <si>
    <t>Zemánková Gabriela</t>
  </si>
  <si>
    <t>Špaček Filip</t>
  </si>
  <si>
    <t>Celkový součet</t>
  </si>
  <si>
    <t>TJ Brno-Bystrc</t>
  </si>
  <si>
    <t>Morávek Jindřich</t>
  </si>
  <si>
    <t>Šereš Samuel</t>
  </si>
  <si>
    <t>Něnička Adam</t>
  </si>
  <si>
    <t>Hnát Adam</t>
  </si>
  <si>
    <t>Theuer Tomáš</t>
  </si>
  <si>
    <t>Garčicová Karolína</t>
  </si>
  <si>
    <t>Karas Lukáš</t>
  </si>
  <si>
    <t>Mikulík Jan</t>
  </si>
  <si>
    <t>Kosík Jakub</t>
  </si>
  <si>
    <t>Himal Tomáš</t>
  </si>
  <si>
    <t>Libánek Ondřej</t>
  </si>
  <si>
    <t>Kotásková Petra</t>
  </si>
  <si>
    <t>Křetínská Lucie</t>
  </si>
  <si>
    <t>Kovařík Petr</t>
  </si>
  <si>
    <t>Fojt Tomáš</t>
  </si>
  <si>
    <t>Spartak Adamov</t>
  </si>
  <si>
    <t>Dlouhý Jakub</t>
  </si>
  <si>
    <t>Búřil Lukáš</t>
  </si>
  <si>
    <t>Krejčí David</t>
  </si>
  <si>
    <t>Kolář Jaromír</t>
  </si>
  <si>
    <t>Galášová Barbora</t>
  </si>
  <si>
    <t>mladší ž.</t>
  </si>
  <si>
    <t>nejml. ž.</t>
  </si>
  <si>
    <t>Přikryl Lukáš</t>
  </si>
  <si>
    <t>Bureš Martin</t>
  </si>
  <si>
    <t>Macháček Filip</t>
  </si>
  <si>
    <t>Kunštát</t>
  </si>
  <si>
    <t>Vítkovičová Marie</t>
  </si>
  <si>
    <t>Kalousová Sandra</t>
  </si>
  <si>
    <t>TJ Pálava Mikulov</t>
  </si>
  <si>
    <t>Holíček Tomáš</t>
  </si>
  <si>
    <t>Sokol Bučovice</t>
  </si>
  <si>
    <t>Mikulinec Matěj</t>
  </si>
  <si>
    <t>Havránek Ondřej</t>
  </si>
  <si>
    <t>Novotný Tomáš</t>
  </si>
  <si>
    <t>Řepa František</t>
  </si>
  <si>
    <t>Mazalová Kristýna</t>
  </si>
  <si>
    <t>Kubíková Sára</t>
  </si>
  <si>
    <t>Fojt Marek</t>
  </si>
  <si>
    <t>Kluger Marek</t>
  </si>
  <si>
    <t>Letovice</t>
  </si>
  <si>
    <t>Harna Václav</t>
  </si>
  <si>
    <t>Řehoř Michal</t>
  </si>
  <si>
    <t>Chlup Dominik</t>
  </si>
  <si>
    <t>Macuch Martin</t>
  </si>
  <si>
    <t>Vymazal Rostislav</t>
  </si>
  <si>
    <t>Macháň David</t>
  </si>
  <si>
    <t>Ondrovčák Radek</t>
  </si>
  <si>
    <t>Vaculík Miloslav</t>
  </si>
  <si>
    <t>Sova Jan</t>
  </si>
  <si>
    <t>Holíčková Marie</t>
  </si>
  <si>
    <t>Kutilová Gabriela</t>
  </si>
  <si>
    <t>Hoch Vítek</t>
  </si>
  <si>
    <t>Makovická Michaela</t>
  </si>
  <si>
    <t>Kuchaříková Pavlína</t>
  </si>
  <si>
    <t>Sedláček Filip</t>
  </si>
  <si>
    <t>Lisý Tomáš</t>
  </si>
  <si>
    <t>Hofman Marek</t>
  </si>
  <si>
    <t>Vavřínek Daniel</t>
  </si>
  <si>
    <t>Rudice</t>
  </si>
  <si>
    <t>Lehocký Vojtěch</t>
  </si>
  <si>
    <t>Pyrochta David</t>
  </si>
  <si>
    <t>Fenyk Michal</t>
  </si>
  <si>
    <t>Cvrkal Richard</t>
  </si>
  <si>
    <t>Šlampa Jan</t>
  </si>
  <si>
    <t>Jílek Jakub</t>
  </si>
  <si>
    <t>Šujan Petr</t>
  </si>
  <si>
    <t>Haluza Tomáš</t>
  </si>
  <si>
    <t>Válek Šimon</t>
  </si>
  <si>
    <t>Linger Martin</t>
  </si>
  <si>
    <t>Daněk Miroslav</t>
  </si>
  <si>
    <t>Svobodová Anna</t>
  </si>
  <si>
    <t>Handlar Jiří</t>
  </si>
  <si>
    <t>Paleczek Samuel</t>
  </si>
  <si>
    <t>Šefčíková Zuzana</t>
  </si>
  <si>
    <t>Sedlák Samuel</t>
  </si>
  <si>
    <t>Oleksík Martin</t>
  </si>
  <si>
    <t>Matonoha Karel</t>
  </si>
  <si>
    <t>Vondráček Matyáš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</si>
</sst>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/>
      <right>
        <color indexed="63"/>
      </right>
      <top style="medium"/>
      <bottom style="thin"/>
    </border>
    <border>
      <left/>
      <right/>
      <top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double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0" xfId="47" applyFill="1">
      <alignment/>
      <protection/>
    </xf>
    <xf numFmtId="0" fontId="0" fillId="0" borderId="0" xfId="0" applyFill="1" applyAlignment="1">
      <alignment/>
    </xf>
    <xf numFmtId="0" fontId="2" fillId="0" borderId="0" xfId="47" applyAlignment="1">
      <alignment horizontal="right"/>
      <protection/>
    </xf>
    <xf numFmtId="0" fontId="2" fillId="0" borderId="0" xfId="47" applyAlignment="1">
      <alignment horizontal="center"/>
      <protection/>
    </xf>
    <xf numFmtId="164" fontId="4" fillId="0" borderId="0" xfId="47" applyNumberFormat="1" applyFont="1" applyBorder="1" applyAlignment="1">
      <alignment horizontal="center"/>
      <protection/>
    </xf>
    <xf numFmtId="0" fontId="4" fillId="0" borderId="10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6" fillId="0" borderId="0" xfId="47" applyNumberFormat="1" applyFont="1" applyAlignment="1">
      <alignment/>
      <protection/>
    </xf>
    <xf numFmtId="0" fontId="5" fillId="0" borderId="12" xfId="47" applyNumberFormat="1" applyFont="1" applyBorder="1" applyAlignment="1">
      <alignment horizontal="center"/>
      <protection/>
    </xf>
    <xf numFmtId="14" fontId="5" fillId="0" borderId="13" xfId="47" applyNumberFormat="1" applyFont="1" applyBorder="1" applyAlignment="1">
      <alignment horizontal="center"/>
      <protection/>
    </xf>
    <xf numFmtId="14" fontId="5" fillId="0" borderId="14" xfId="47" applyNumberFormat="1" applyFont="1" applyBorder="1" applyAlignment="1">
      <alignment horizontal="center"/>
      <protection/>
    </xf>
    <xf numFmtId="0" fontId="6" fillId="0" borderId="15" xfId="47" applyNumberFormat="1" applyFont="1" applyBorder="1" applyAlignment="1">
      <alignment/>
      <protection/>
    </xf>
    <xf numFmtId="0" fontId="6" fillId="0" borderId="16" xfId="47" applyNumberFormat="1" applyFont="1" applyBorder="1" applyAlignment="1">
      <alignment/>
      <protection/>
    </xf>
    <xf numFmtId="0" fontId="6" fillId="0" borderId="17" xfId="47" applyNumberFormat="1" applyFont="1" applyBorder="1" applyAlignment="1">
      <alignment/>
      <protection/>
    </xf>
    <xf numFmtId="0" fontId="6" fillId="0" borderId="18" xfId="47" applyNumberFormat="1" applyFont="1" applyBorder="1" applyAlignment="1">
      <alignment/>
      <protection/>
    </xf>
    <xf numFmtId="0" fontId="6" fillId="0" borderId="19" xfId="47" applyNumberFormat="1" applyFont="1" applyBorder="1" applyAlignment="1">
      <alignment/>
      <protection/>
    </xf>
    <xf numFmtId="0" fontId="6" fillId="0" borderId="20" xfId="47" applyNumberFormat="1" applyFont="1" applyBorder="1" applyAlignment="1">
      <alignment/>
      <protection/>
    </xf>
    <xf numFmtId="0" fontId="5" fillId="0" borderId="21" xfId="47" applyNumberFormat="1" applyFont="1" applyBorder="1" applyAlignment="1">
      <alignment/>
      <protection/>
    </xf>
    <xf numFmtId="0" fontId="5" fillId="0" borderId="22" xfId="47" applyNumberFormat="1" applyFont="1" applyBorder="1" applyAlignment="1">
      <alignment/>
      <protection/>
    </xf>
    <xf numFmtId="0" fontId="4" fillId="0" borderId="11" xfId="47" applyFont="1" applyFill="1" applyBorder="1" applyAlignment="1">
      <alignment horizontal="center"/>
      <protection/>
    </xf>
    <xf numFmtId="0" fontId="4" fillId="0" borderId="23" xfId="47" applyFont="1" applyFill="1" applyBorder="1" applyAlignment="1">
      <alignment horizontal="center"/>
      <protection/>
    </xf>
    <xf numFmtId="0" fontId="4" fillId="0" borderId="23" xfId="47" applyFont="1" applyBorder="1" applyAlignment="1">
      <alignment horizontal="center"/>
      <protection/>
    </xf>
    <xf numFmtId="49" fontId="4" fillId="0" borderId="13" xfId="47" applyNumberFormat="1" applyFont="1" applyBorder="1" applyAlignment="1">
      <alignment horizontal="center"/>
      <protection/>
    </xf>
    <xf numFmtId="49" fontId="4" fillId="0" borderId="24" xfId="47" applyNumberFormat="1" applyFont="1" applyBorder="1" applyAlignment="1">
      <alignment horizontal="center"/>
      <protection/>
    </xf>
    <xf numFmtId="14" fontId="4" fillId="0" borderId="13" xfId="47" applyNumberFormat="1" applyFont="1" applyBorder="1">
      <alignment/>
      <protection/>
    </xf>
    <xf numFmtId="14" fontId="4" fillId="0" borderId="24" xfId="47" applyNumberFormat="1" applyFont="1" applyBorder="1">
      <alignment/>
      <protection/>
    </xf>
    <xf numFmtId="0" fontId="6" fillId="0" borderId="0" xfId="47" applyNumberFormat="1" applyFont="1" applyBorder="1" applyAlignment="1">
      <alignment/>
      <protection/>
    </xf>
    <xf numFmtId="0" fontId="5" fillId="0" borderId="0" xfId="47" applyNumberFormat="1" applyFont="1" applyBorder="1" applyAlignment="1">
      <alignment/>
      <protection/>
    </xf>
    <xf numFmtId="0" fontId="6" fillId="33" borderId="25" xfId="47" applyNumberFormat="1" applyFont="1" applyFill="1" applyBorder="1" applyAlignment="1">
      <alignment/>
      <protection/>
    </xf>
    <xf numFmtId="0" fontId="6" fillId="0" borderId="26" xfId="47" applyNumberFormat="1" applyFont="1" applyBorder="1" applyAlignment="1">
      <alignment/>
      <protection/>
    </xf>
    <xf numFmtId="0" fontId="6" fillId="0" borderId="27" xfId="47" applyNumberFormat="1" applyFont="1" applyBorder="1" applyAlignment="1">
      <alignment/>
      <protection/>
    </xf>
    <xf numFmtId="0" fontId="6" fillId="33" borderId="28" xfId="47" applyNumberFormat="1" applyFont="1" applyFill="1" applyBorder="1" applyAlignment="1">
      <alignment/>
      <protection/>
    </xf>
    <xf numFmtId="0" fontId="4" fillId="0" borderId="29" xfId="47" applyFont="1" applyBorder="1" applyAlignment="1">
      <alignment horizontal="center"/>
      <protection/>
    </xf>
    <xf numFmtId="0" fontId="4" fillId="0" borderId="30" xfId="47" applyFont="1" applyBorder="1" applyAlignment="1">
      <alignment horizontal="center"/>
      <protection/>
    </xf>
    <xf numFmtId="0" fontId="4" fillId="0" borderId="29" xfId="47" applyFont="1" applyFill="1" applyBorder="1" applyAlignment="1">
      <alignment horizontal="center"/>
      <protection/>
    </xf>
    <xf numFmtId="0" fontId="6" fillId="0" borderId="31" xfId="47" applyNumberFormat="1" applyFont="1" applyBorder="1" applyAlignment="1">
      <alignment/>
      <protection/>
    </xf>
    <xf numFmtId="0" fontId="6" fillId="0" borderId="32" xfId="47" applyNumberFormat="1" applyFont="1" applyBorder="1" applyAlignment="1">
      <alignment/>
      <protection/>
    </xf>
    <xf numFmtId="0" fontId="6" fillId="0" borderId="33" xfId="47" applyNumberFormat="1" applyFont="1" applyBorder="1" applyAlignment="1">
      <alignment/>
      <protection/>
    </xf>
    <xf numFmtId="0" fontId="6" fillId="0" borderId="21" xfId="47" applyNumberFormat="1" applyFont="1" applyFill="1" applyBorder="1" applyAlignment="1">
      <alignment/>
      <protection/>
    </xf>
    <xf numFmtId="0" fontId="6" fillId="0" borderId="15" xfId="47" applyNumberFormat="1" applyFont="1" applyFill="1" applyBorder="1" applyAlignment="1">
      <alignment/>
      <protection/>
    </xf>
    <xf numFmtId="0" fontId="6" fillId="0" borderId="34" xfId="47" applyNumberFormat="1" applyFont="1" applyFill="1" applyBorder="1" applyAlignment="1">
      <alignment/>
      <protection/>
    </xf>
    <xf numFmtId="0" fontId="6" fillId="0" borderId="35" xfId="47" applyNumberFormat="1" applyFont="1" applyFill="1" applyBorder="1" applyAlignment="1">
      <alignment/>
      <protection/>
    </xf>
    <xf numFmtId="0" fontId="6" fillId="0" borderId="36" xfId="47" applyNumberFormat="1" applyFont="1" applyFill="1" applyBorder="1" applyAlignment="1">
      <alignment/>
      <protection/>
    </xf>
    <xf numFmtId="0" fontId="6" fillId="0" borderId="37" xfId="47" applyNumberFormat="1" applyFont="1" applyFill="1" applyBorder="1" applyAlignment="1">
      <alignment/>
      <protection/>
    </xf>
    <xf numFmtId="0" fontId="6" fillId="0" borderId="22" xfId="47" applyNumberFormat="1" applyFont="1" applyFill="1" applyBorder="1" applyAlignment="1">
      <alignment/>
      <protection/>
    </xf>
    <xf numFmtId="0" fontId="6" fillId="0" borderId="16" xfId="47" applyNumberFormat="1" applyFont="1" applyFill="1" applyBorder="1" applyAlignment="1">
      <alignment/>
      <protection/>
    </xf>
    <xf numFmtId="0" fontId="6" fillId="0" borderId="27" xfId="47" applyNumberFormat="1" applyFont="1" applyFill="1" applyBorder="1" applyAlignment="1">
      <alignment/>
      <protection/>
    </xf>
    <xf numFmtId="0" fontId="6" fillId="0" borderId="19" xfId="47" applyNumberFormat="1" applyFont="1" applyFill="1" applyBorder="1" applyAlignment="1">
      <alignment/>
      <protection/>
    </xf>
    <xf numFmtId="0" fontId="6" fillId="0" borderId="28" xfId="47" applyNumberFormat="1" applyFont="1" applyFill="1" applyBorder="1" applyAlignment="1">
      <alignment/>
      <protection/>
    </xf>
    <xf numFmtId="0" fontId="6" fillId="0" borderId="25" xfId="47" applyNumberFormat="1" applyFont="1" applyFill="1" applyBorder="1" applyAlignment="1">
      <alignment/>
      <protection/>
    </xf>
    <xf numFmtId="0" fontId="0" fillId="0" borderId="25" xfId="0" applyFill="1" applyBorder="1" applyAlignment="1">
      <alignment/>
    </xf>
    <xf numFmtId="0" fontId="0" fillId="0" borderId="25" xfId="0" applyNumberFormat="1" applyFill="1" applyBorder="1" applyAlignment="1">
      <alignment/>
    </xf>
    <xf numFmtId="0" fontId="6" fillId="0" borderId="18" xfId="47" applyNumberFormat="1" applyFont="1" applyFill="1" applyBorder="1" applyAlignment="1">
      <alignment/>
      <protection/>
    </xf>
    <xf numFmtId="0" fontId="6" fillId="0" borderId="38" xfId="47" applyNumberFormat="1" applyFont="1" applyFill="1" applyBorder="1" applyAlignment="1">
      <alignment/>
      <protection/>
    </xf>
    <xf numFmtId="0" fontId="0" fillId="0" borderId="36" xfId="0" applyFill="1" applyBorder="1" applyAlignment="1">
      <alignment/>
    </xf>
    <xf numFmtId="0" fontId="0" fillId="0" borderId="36" xfId="0" applyNumberFormat="1" applyFill="1" applyBorder="1" applyAlignment="1">
      <alignment/>
    </xf>
    <xf numFmtId="0" fontId="26" fillId="0" borderId="37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NumberFormat="1" applyFill="1" applyBorder="1" applyAlignment="1">
      <alignment/>
    </xf>
    <xf numFmtId="0" fontId="26" fillId="0" borderId="34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NumberForma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36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7" xfId="0" applyFill="1" applyBorder="1" applyAlignment="1">
      <alignment/>
    </xf>
    <xf numFmtId="0" fontId="4" fillId="0" borderId="12" xfId="47" applyFont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49" fontId="4" fillId="0" borderId="39" xfId="47" applyNumberFormat="1" applyFont="1" applyBorder="1" applyAlignment="1">
      <alignment horizontal="center"/>
      <protection/>
    </xf>
    <xf numFmtId="49" fontId="4" fillId="0" borderId="40" xfId="47" applyNumberFormat="1" applyFont="1" applyBorder="1" applyAlignment="1">
      <alignment horizontal="center"/>
      <protection/>
    </xf>
    <xf numFmtId="14" fontId="4" fillId="0" borderId="39" xfId="47" applyNumberFormat="1" applyFont="1" applyBorder="1">
      <alignment/>
      <protection/>
    </xf>
    <xf numFmtId="14" fontId="4" fillId="0" borderId="40" xfId="47" applyNumberFormat="1" applyFont="1" applyBorder="1">
      <alignment/>
      <protection/>
    </xf>
    <xf numFmtId="0" fontId="5" fillId="0" borderId="21" xfId="47" applyNumberFormat="1" applyFont="1" applyFill="1" applyBorder="1" applyAlignment="1">
      <alignment/>
      <protection/>
    </xf>
    <xf numFmtId="0" fontId="5" fillId="0" borderId="22" xfId="47" applyNumberFormat="1" applyFont="1" applyFill="1" applyBorder="1" applyAlignment="1">
      <alignment/>
      <protection/>
    </xf>
    <xf numFmtId="0" fontId="6" fillId="0" borderId="26" xfId="47" applyNumberFormat="1" applyFont="1" applyFill="1" applyBorder="1" applyAlignment="1">
      <alignment/>
      <protection/>
    </xf>
    <xf numFmtId="0" fontId="5" fillId="0" borderId="0" xfId="47" applyNumberFormat="1" applyFont="1" applyFill="1" applyBorder="1" applyAlignment="1">
      <alignment/>
      <protection/>
    </xf>
    <xf numFmtId="0" fontId="6" fillId="0" borderId="0" xfId="47" applyNumberFormat="1" applyFont="1" applyFill="1" applyBorder="1" applyAlignment="1">
      <alignment/>
      <protection/>
    </xf>
    <xf numFmtId="0" fontId="6" fillId="0" borderId="41" xfId="47" applyNumberFormat="1" applyFont="1" applyFill="1" applyBorder="1" applyAlignment="1">
      <alignment/>
      <protection/>
    </xf>
    <xf numFmtId="0" fontId="0" fillId="0" borderId="42" xfId="0" applyFill="1" applyBorder="1" applyAlignment="1">
      <alignment/>
    </xf>
    <xf numFmtId="0" fontId="6" fillId="0" borderId="42" xfId="47" applyNumberFormat="1" applyFont="1" applyFill="1" applyBorder="1" applyAlignment="1">
      <alignment/>
      <protection/>
    </xf>
    <xf numFmtId="1" fontId="26" fillId="0" borderId="41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6" fillId="0" borderId="31" xfId="47" applyNumberFormat="1" applyFont="1" applyFill="1" applyBorder="1" applyAlignment="1">
      <alignment/>
      <protection/>
    </xf>
    <xf numFmtId="0" fontId="6" fillId="0" borderId="32" xfId="47" applyNumberFormat="1" applyFont="1" applyFill="1" applyBorder="1" applyAlignment="1">
      <alignment/>
      <protection/>
    </xf>
    <xf numFmtId="0" fontId="6" fillId="0" borderId="33" xfId="47" applyNumberFormat="1" applyFont="1" applyFill="1" applyBorder="1" applyAlignment="1">
      <alignment/>
      <protection/>
    </xf>
    <xf numFmtId="1" fontId="26" fillId="0" borderId="37" xfId="0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44" xfId="0" applyFill="1" applyBorder="1" applyAlignment="1">
      <alignment/>
    </xf>
    <xf numFmtId="1" fontId="26" fillId="0" borderId="34" xfId="0" applyNumberFormat="1" applyFont="1" applyFill="1" applyBorder="1" applyAlignment="1">
      <alignment/>
    </xf>
    <xf numFmtId="0" fontId="6" fillId="0" borderId="13" xfId="47" applyNumberFormat="1" applyFont="1" applyBorder="1" applyAlignment="1">
      <alignment/>
      <protection/>
    </xf>
    <xf numFmtId="0" fontId="5" fillId="0" borderId="13" xfId="47" applyNumberFormat="1" applyFont="1" applyBorder="1" applyAlignment="1">
      <alignment/>
      <protection/>
    </xf>
    <xf numFmtId="14" fontId="4" fillId="0" borderId="45" xfId="47" applyNumberFormat="1" applyFont="1" applyFill="1" applyBorder="1" applyAlignment="1">
      <alignment horizontal="center"/>
      <protection/>
    </xf>
    <xf numFmtId="0" fontId="6" fillId="0" borderId="46" xfId="47" applyNumberFormat="1" applyFont="1" applyFill="1" applyBorder="1" applyAlignment="1">
      <alignment/>
      <protection/>
    </xf>
    <xf numFmtId="0" fontId="0" fillId="0" borderId="46" xfId="0" applyFill="1" applyBorder="1" applyAlignment="1">
      <alignment/>
    </xf>
    <xf numFmtId="0" fontId="6" fillId="0" borderId="47" xfId="47" applyNumberFormat="1" applyFont="1" applyFill="1" applyBorder="1" applyAlignment="1">
      <alignment/>
      <protection/>
    </xf>
    <xf numFmtId="0" fontId="0" fillId="0" borderId="41" xfId="0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26" fillId="0" borderId="33" xfId="0" applyNumberFormat="1" applyFont="1" applyFill="1" applyBorder="1" applyAlignment="1">
      <alignment/>
    </xf>
    <xf numFmtId="0" fontId="4" fillId="0" borderId="48" xfId="47" applyFont="1" applyFill="1" applyBorder="1" applyAlignment="1">
      <alignment horizontal="center"/>
      <protection/>
    </xf>
    <xf numFmtId="0" fontId="4" fillId="0" borderId="49" xfId="47" applyFont="1" applyFill="1" applyBorder="1" applyAlignment="1">
      <alignment horizontal="center"/>
      <protection/>
    </xf>
    <xf numFmtId="0" fontId="4" fillId="0" borderId="50" xfId="47" applyFont="1" applyBorder="1" applyAlignment="1">
      <alignment horizontal="right"/>
      <protection/>
    </xf>
    <xf numFmtId="0" fontId="6" fillId="0" borderId="51" xfId="47" applyNumberFormat="1" applyFont="1" applyBorder="1" applyAlignment="1">
      <alignment horizontal="center"/>
      <protection/>
    </xf>
    <xf numFmtId="0" fontId="6" fillId="0" borderId="52" xfId="47" applyNumberFormat="1" applyFont="1" applyBorder="1" applyAlignment="1">
      <alignment horizontal="center"/>
      <protection/>
    </xf>
    <xf numFmtId="0" fontId="6" fillId="0" borderId="53" xfId="47" applyNumberFormat="1" applyFont="1" applyBorder="1" applyAlignment="1">
      <alignment horizontal="center"/>
      <protection/>
    </xf>
    <xf numFmtId="0" fontId="6" fillId="0" borderId="54" xfId="47" applyNumberFormat="1" applyFont="1" applyBorder="1" applyAlignment="1">
      <alignment horizontal="center"/>
      <protection/>
    </xf>
    <xf numFmtId="0" fontId="6" fillId="0" borderId="44" xfId="47" applyNumberFormat="1" applyFont="1" applyFill="1" applyBorder="1" applyAlignment="1">
      <alignment/>
      <protection/>
    </xf>
    <xf numFmtId="0" fontId="6" fillId="0" borderId="43" xfId="47" applyNumberFormat="1" applyFont="1" applyFill="1" applyBorder="1" applyAlignment="1">
      <alignment/>
      <protection/>
    </xf>
    <xf numFmtId="0" fontId="26" fillId="0" borderId="19" xfId="0" applyNumberFormat="1" applyFont="1" applyFill="1" applyBorder="1" applyAlignment="1">
      <alignment/>
    </xf>
    <xf numFmtId="0" fontId="26" fillId="0" borderId="25" xfId="0" applyNumberFormat="1" applyFont="1" applyFill="1" applyBorder="1" applyAlignment="1">
      <alignment/>
    </xf>
    <xf numFmtId="0" fontId="6" fillId="0" borderId="36" xfId="47" applyNumberFormat="1" applyFont="1" applyBorder="1" applyAlignment="1">
      <alignment/>
      <protection/>
    </xf>
    <xf numFmtId="0" fontId="26" fillId="0" borderId="0" xfId="0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0" fontId="26" fillId="0" borderId="42" xfId="0" applyNumberFormat="1" applyFont="1" applyFill="1" applyBorder="1" applyAlignment="1">
      <alignment/>
    </xf>
    <xf numFmtId="0" fontId="4" fillId="0" borderId="26" xfId="47" applyFont="1" applyBorder="1" applyAlignment="1">
      <alignment horizontal="center"/>
      <protection/>
    </xf>
    <xf numFmtId="0" fontId="4" fillId="0" borderId="55" xfId="47" applyFont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38" xfId="0" applyFont="1" applyFill="1" applyBorder="1" applyAlignment="1">
      <alignment/>
    </xf>
    <xf numFmtId="0" fontId="4" fillId="0" borderId="56" xfId="47" applyFont="1" applyBorder="1" applyAlignment="1">
      <alignment horizontal="center"/>
      <protection/>
    </xf>
    <xf numFmtId="0" fontId="0" fillId="0" borderId="57" xfId="0" applyNumberFormat="1" applyFill="1" applyBorder="1" applyAlignment="1">
      <alignment/>
    </xf>
    <xf numFmtId="0" fontId="0" fillId="0" borderId="58" xfId="0" applyNumberFormat="1" applyFill="1" applyBorder="1" applyAlignment="1">
      <alignment/>
    </xf>
    <xf numFmtId="0" fontId="26" fillId="0" borderId="40" xfId="0" applyFont="1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NumberFormat="1" applyFill="1" applyBorder="1" applyAlignment="1">
      <alignment/>
    </xf>
    <xf numFmtId="0" fontId="0" fillId="0" borderId="39" xfId="0" applyNumberFormat="1" applyFill="1" applyBorder="1" applyAlignment="1">
      <alignment/>
    </xf>
    <xf numFmtId="0" fontId="26" fillId="0" borderId="61" xfId="0" applyFont="1" applyFill="1" applyBorder="1" applyAlignment="1">
      <alignment/>
    </xf>
    <xf numFmtId="0" fontId="26" fillId="0" borderId="41" xfId="0" applyFont="1" applyFill="1" applyBorder="1" applyAlignment="1">
      <alignment/>
    </xf>
    <xf numFmtId="0" fontId="26" fillId="0" borderId="62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38" xfId="0" applyNumberFormat="1" applyFill="1" applyBorder="1" applyAlignment="1">
      <alignment/>
    </xf>
    <xf numFmtId="0" fontId="0" fillId="0" borderId="40" xfId="0" applyNumberFormat="1" applyFill="1" applyBorder="1" applyAlignment="1">
      <alignment/>
    </xf>
    <xf numFmtId="0" fontId="26" fillId="0" borderId="59" xfId="0" applyNumberFormat="1" applyFont="1" applyFill="1" applyBorder="1" applyAlignment="1">
      <alignment/>
    </xf>
    <xf numFmtId="0" fontId="26" fillId="0" borderId="41" xfId="0" applyNumberFormat="1" applyFont="1" applyFill="1" applyBorder="1" applyAlignment="1">
      <alignment/>
    </xf>
    <xf numFmtId="0" fontId="6" fillId="0" borderId="49" xfId="47" applyNumberFormat="1" applyFont="1" applyBorder="1" applyAlignment="1">
      <alignment/>
      <protection/>
    </xf>
    <xf numFmtId="0" fontId="6" fillId="0" borderId="44" xfId="47" applyNumberFormat="1" applyFont="1" applyBorder="1" applyAlignment="1">
      <alignment/>
      <protection/>
    </xf>
    <xf numFmtId="0" fontId="23" fillId="0" borderId="19" xfId="47" applyNumberFormat="1" applyFont="1" applyBorder="1" applyAlignment="1">
      <alignment/>
      <protection/>
    </xf>
    <xf numFmtId="0" fontId="0" fillId="0" borderId="18" xfId="0" applyFill="1" applyBorder="1" applyAlignment="1">
      <alignment/>
    </xf>
    <xf numFmtId="0" fontId="0" fillId="0" borderId="38" xfId="0" applyFill="1" applyBorder="1" applyAlignment="1">
      <alignment/>
    </xf>
    <xf numFmtId="0" fontId="5" fillId="0" borderId="63" xfId="47" applyNumberFormat="1" applyFont="1" applyBorder="1" applyAlignment="1">
      <alignment horizontal="center"/>
      <protection/>
    </xf>
    <xf numFmtId="14" fontId="5" fillId="0" borderId="64" xfId="47" applyNumberFormat="1" applyFont="1" applyBorder="1" applyAlignment="1">
      <alignment horizontal="center"/>
      <protection/>
    </xf>
    <xf numFmtId="0" fontId="6" fillId="0" borderId="59" xfId="47" applyNumberFormat="1" applyFont="1" applyFill="1" applyBorder="1" applyAlignment="1">
      <alignment/>
      <protection/>
    </xf>
    <xf numFmtId="0" fontId="5" fillId="0" borderId="65" xfId="47" applyNumberFormat="1" applyFont="1" applyBorder="1" applyAlignment="1">
      <alignment horizontal="center"/>
      <protection/>
    </xf>
    <xf numFmtId="14" fontId="5" fillId="0" borderId="66" xfId="47" applyNumberFormat="1" applyFont="1" applyBorder="1" applyAlignment="1">
      <alignment horizontal="center"/>
      <protection/>
    </xf>
    <xf numFmtId="0" fontId="6" fillId="0" borderId="67" xfId="47" applyNumberFormat="1" applyFont="1" applyFill="1" applyBorder="1" applyAlignment="1">
      <alignment/>
      <protection/>
    </xf>
    <xf numFmtId="0" fontId="6" fillId="0" borderId="68" xfId="47" applyNumberFormat="1" applyFont="1" applyFill="1" applyBorder="1" applyAlignment="1">
      <alignment/>
      <protection/>
    </xf>
    <xf numFmtId="0" fontId="0" fillId="0" borderId="63" xfId="0" applyNumberFormat="1" applyFont="1" applyFill="1" applyBorder="1" applyAlignment="1">
      <alignment/>
    </xf>
    <xf numFmtId="0" fontId="6" fillId="0" borderId="34" xfId="47" applyNumberFormat="1" applyFont="1" applyBorder="1" applyAlignment="1">
      <alignment/>
      <protection/>
    </xf>
    <xf numFmtId="0" fontId="0" fillId="0" borderId="57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NumberForma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4" fillId="0" borderId="23" xfId="47" applyNumberFormat="1" applyFont="1" applyBorder="1" applyAlignment="1">
      <alignment/>
      <protection/>
    </xf>
    <xf numFmtId="0" fontId="23" fillId="0" borderId="33" xfId="47" applyNumberFormat="1" applyFont="1" applyBorder="1" applyAlignment="1">
      <alignment/>
      <protection/>
    </xf>
    <xf numFmtId="0" fontId="24" fillId="0" borderId="20" xfId="47" applyNumberFormat="1" applyFont="1" applyBorder="1" applyAlignment="1">
      <alignment/>
      <protection/>
    </xf>
    <xf numFmtId="0" fontId="24" fillId="0" borderId="16" xfId="47" applyNumberFormat="1" applyFont="1" applyBorder="1" applyAlignment="1">
      <alignment/>
      <protection/>
    </xf>
    <xf numFmtId="0" fontId="24" fillId="0" borderId="17" xfId="47" applyNumberFormat="1" applyFont="1" applyBorder="1" applyAlignment="1">
      <alignment/>
      <protection/>
    </xf>
    <xf numFmtId="164" fontId="4" fillId="0" borderId="63" xfId="47" applyNumberFormat="1" applyFont="1" applyBorder="1" applyAlignment="1">
      <alignment horizontal="center"/>
      <protection/>
    </xf>
    <xf numFmtId="14" fontId="4" fillId="0" borderId="60" xfId="47" applyNumberFormat="1" applyFont="1" applyBorder="1" applyAlignment="1">
      <alignment horizontal="center"/>
      <protection/>
    </xf>
    <xf numFmtId="14" fontId="4" fillId="0" borderId="64" xfId="47" applyNumberFormat="1" applyFont="1" applyBorder="1" applyAlignment="1">
      <alignment horizontal="center"/>
      <protection/>
    </xf>
    <xf numFmtId="0" fontId="24" fillId="0" borderId="20" xfId="47" applyNumberFormat="1" applyFont="1" applyFill="1" applyBorder="1" applyAlignment="1">
      <alignment/>
      <protection/>
    </xf>
    <xf numFmtId="0" fontId="24" fillId="0" borderId="16" xfId="47" applyNumberFormat="1" applyFont="1" applyFill="1" applyBorder="1" applyAlignment="1">
      <alignment/>
      <protection/>
    </xf>
    <xf numFmtId="0" fontId="24" fillId="0" borderId="17" xfId="47" applyNumberFormat="1" applyFont="1" applyFill="1" applyBorder="1" applyAlignment="1">
      <alignment/>
      <protection/>
    </xf>
    <xf numFmtId="0" fontId="23" fillId="0" borderId="19" xfId="47" applyNumberFormat="1" applyFont="1" applyFill="1" applyBorder="1" applyAlignment="1">
      <alignment/>
      <protection/>
    </xf>
    <xf numFmtId="0" fontId="0" fillId="0" borderId="46" xfId="0" applyNumberFormat="1" applyFill="1" applyBorder="1" applyAlignment="1">
      <alignment/>
    </xf>
    <xf numFmtId="0" fontId="0" fillId="0" borderId="47" xfId="0" applyNumberFormat="1" applyFill="1" applyBorder="1" applyAlignment="1">
      <alignment/>
    </xf>
    <xf numFmtId="1" fontId="26" fillId="0" borderId="19" xfId="0" applyNumberFormat="1" applyFont="1" applyFill="1" applyBorder="1" applyAlignment="1">
      <alignment/>
    </xf>
    <xf numFmtId="0" fontId="6" fillId="0" borderId="64" xfId="47" applyNumberFormat="1" applyFont="1" applyBorder="1" applyAlignment="1">
      <alignment/>
      <protection/>
    </xf>
    <xf numFmtId="0" fontId="5" fillId="0" borderId="24" xfId="47" applyNumberFormat="1" applyFont="1" applyBorder="1" applyAlignment="1">
      <alignment/>
      <protection/>
    </xf>
    <xf numFmtId="1" fontId="26" fillId="0" borderId="33" xfId="0" applyNumberFormat="1" applyFont="1" applyFill="1" applyBorder="1" applyAlignment="1">
      <alignment/>
    </xf>
    <xf numFmtId="0" fontId="6" fillId="0" borderId="12" xfId="47" applyNumberFormat="1" applyFont="1" applyBorder="1" applyAlignment="1">
      <alignment horizontal="center"/>
      <protection/>
    </xf>
    <xf numFmtId="0" fontId="6" fillId="0" borderId="69" xfId="47" applyNumberFormat="1" applyFont="1" applyBorder="1" applyAlignment="1">
      <alignment horizontal="center"/>
      <protection/>
    </xf>
    <xf numFmtId="0" fontId="6" fillId="0" borderId="13" xfId="47" applyNumberFormat="1" applyFont="1" applyBorder="1" applyAlignment="1">
      <alignment horizontal="center"/>
      <protection/>
    </xf>
    <xf numFmtId="0" fontId="6" fillId="0" borderId="70" xfId="47" applyNumberFormat="1" applyFont="1" applyBorder="1" applyAlignment="1">
      <alignment horizontal="center"/>
      <protection/>
    </xf>
    <xf numFmtId="0" fontId="6" fillId="0" borderId="71" xfId="47" applyNumberFormat="1" applyFont="1" applyBorder="1" applyAlignment="1">
      <alignment horizontal="center"/>
      <protection/>
    </xf>
    <xf numFmtId="0" fontId="6" fillId="0" borderId="72" xfId="47" applyNumberFormat="1" applyFont="1" applyBorder="1" applyAlignment="1">
      <alignment horizontal="center"/>
      <protection/>
    </xf>
    <xf numFmtId="0" fontId="6" fillId="0" borderId="73" xfId="47" applyNumberFormat="1" applyFont="1" applyBorder="1" applyAlignment="1">
      <alignment horizontal="center"/>
      <protection/>
    </xf>
    <xf numFmtId="0" fontId="6" fillId="0" borderId="74" xfId="47" applyNumberFormat="1" applyFont="1" applyBorder="1" applyAlignment="1">
      <alignment horizontal="center"/>
      <protection/>
    </xf>
    <xf numFmtId="0" fontId="6" fillId="0" borderId="75" xfId="47" applyNumberFormat="1" applyFont="1" applyBorder="1" applyAlignment="1">
      <alignment horizontal="center"/>
      <protection/>
    </xf>
    <xf numFmtId="0" fontId="5" fillId="0" borderId="76" xfId="47" applyNumberFormat="1" applyFont="1" applyBorder="1" applyAlignment="1">
      <alignment horizontal="center" vertical="center"/>
      <protection/>
    </xf>
    <xf numFmtId="0" fontId="5" fillId="0" borderId="77" xfId="47" applyNumberFormat="1" applyFont="1" applyBorder="1" applyAlignment="1">
      <alignment horizontal="center" vertical="center"/>
      <protection/>
    </xf>
    <xf numFmtId="0" fontId="5" fillId="0" borderId="78" xfId="47" applyNumberFormat="1" applyFont="1" applyBorder="1" applyAlignment="1">
      <alignment horizontal="center" vertical="center"/>
      <protection/>
    </xf>
    <xf numFmtId="0" fontId="5" fillId="0" borderId="76" xfId="47" applyNumberFormat="1" applyFont="1" applyFill="1" applyBorder="1" applyAlignment="1">
      <alignment horizontal="center"/>
      <protection/>
    </xf>
    <xf numFmtId="0" fontId="5" fillId="0" borderId="77" xfId="47" applyNumberFormat="1" applyFont="1" applyFill="1" applyBorder="1" applyAlignment="1">
      <alignment horizontal="center"/>
      <protection/>
    </xf>
    <xf numFmtId="0" fontId="5" fillId="0" borderId="78" xfId="47" applyNumberFormat="1" applyFont="1" applyFill="1" applyBorder="1" applyAlignment="1">
      <alignment horizontal="center"/>
      <protection/>
    </xf>
    <xf numFmtId="0" fontId="5" fillId="0" borderId="0" xfId="47" applyNumberFormat="1" applyFont="1" applyFill="1" applyAlignment="1">
      <alignment horizontal="center"/>
      <protection/>
    </xf>
    <xf numFmtId="0" fontId="6" fillId="0" borderId="53" xfId="47" applyNumberFormat="1" applyFont="1" applyBorder="1" applyAlignment="1">
      <alignment horizontal="center"/>
      <protection/>
    </xf>
    <xf numFmtId="0" fontId="6" fillId="0" borderId="51" xfId="47" applyNumberFormat="1" applyFont="1" applyBorder="1" applyAlignment="1">
      <alignment horizontal="center"/>
      <protection/>
    </xf>
    <xf numFmtId="0" fontId="6" fillId="0" borderId="52" xfId="47" applyNumberFormat="1" applyFont="1" applyBorder="1" applyAlignment="1">
      <alignment horizontal="center"/>
      <protection/>
    </xf>
    <xf numFmtId="0" fontId="6" fillId="0" borderId="10" xfId="47" applyNumberFormat="1" applyFont="1" applyBorder="1" applyAlignment="1">
      <alignment horizontal="center"/>
      <protection/>
    </xf>
    <xf numFmtId="0" fontId="6" fillId="0" borderId="14" xfId="47" applyNumberFormat="1" applyFont="1" applyBorder="1" applyAlignment="1">
      <alignment horizontal="center"/>
      <protection/>
    </xf>
    <xf numFmtId="0" fontId="6" fillId="0" borderId="11" xfId="47" applyNumberFormat="1" applyFont="1" applyBorder="1" applyAlignment="1">
      <alignment horizontal="center"/>
      <protection/>
    </xf>
    <xf numFmtId="0" fontId="6" fillId="0" borderId="79" xfId="47" applyNumberFormat="1" applyFont="1" applyBorder="1" applyAlignment="1">
      <alignment horizontal="center"/>
      <protection/>
    </xf>
    <xf numFmtId="0" fontId="3" fillId="0" borderId="0" xfId="47" applyFont="1" applyFill="1" applyAlignment="1">
      <alignment horizontal="center"/>
      <protection/>
    </xf>
    <xf numFmtId="0" fontId="4" fillId="0" borderId="0" xfId="47" applyFont="1" applyFill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70" zoomScaleNormal="70" zoomScalePageLayoutView="0" workbookViewId="0" topLeftCell="A1">
      <selection activeCell="A2" sqref="A2:T2"/>
    </sheetView>
  </sheetViews>
  <sheetFormatPr defaultColWidth="9.140625" defaultRowHeight="15"/>
  <cols>
    <col min="1" max="1" width="4.28125" style="10" customWidth="1"/>
    <col min="2" max="2" width="2.28125" style="10" bestFit="1" customWidth="1"/>
    <col min="3" max="3" width="21.00390625" style="10" customWidth="1"/>
    <col min="4" max="4" width="5.8515625" style="10" bestFit="1" customWidth="1"/>
    <col min="5" max="5" width="19.00390625" style="10" bestFit="1" customWidth="1"/>
    <col min="6" max="6" width="3.7109375" style="10" customWidth="1"/>
    <col min="7" max="7" width="2.8515625" style="10" bestFit="1" customWidth="1"/>
    <col min="8" max="8" width="0.71875" style="10" customWidth="1"/>
    <col min="9" max="9" width="0.5625" style="10" customWidth="1"/>
    <col min="10" max="10" width="3.421875" style="10" customWidth="1"/>
    <col min="11" max="11" width="9.140625" style="10" bestFit="1" customWidth="1"/>
    <col min="12" max="12" width="10.140625" style="10" bestFit="1" customWidth="1"/>
    <col min="13" max="14" width="9.140625" style="10" bestFit="1" customWidth="1"/>
    <col min="15" max="15" width="10.7109375" style="10" bestFit="1" customWidth="1"/>
    <col min="16" max="16" width="8.140625" style="10" bestFit="1" customWidth="1"/>
    <col min="17" max="17" width="8.8515625" style="10" bestFit="1" customWidth="1"/>
    <col min="18" max="18" width="9.7109375" style="10" customWidth="1"/>
    <col min="19" max="19" width="9.00390625" style="10" customWidth="1"/>
    <col min="20" max="20" width="7.00390625" style="10" customWidth="1"/>
    <col min="21" max="16384" width="9.140625" style="10" customWidth="1"/>
  </cols>
  <sheetData>
    <row r="1" spans="1:20" ht="12.75">
      <c r="A1" s="192" t="s">
        <v>157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0" ht="12.75">
      <c r="A2" s="192" t="s">
        <v>165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4" ht="12.75" thickBot="1"/>
    <row r="5" spans="1:20" ht="15" customHeight="1">
      <c r="A5" s="193" t="s">
        <v>35</v>
      </c>
      <c r="B5" s="177"/>
      <c r="C5" s="177" t="s">
        <v>36</v>
      </c>
      <c r="D5" s="196" t="s">
        <v>37</v>
      </c>
      <c r="E5" s="177" t="s">
        <v>2</v>
      </c>
      <c r="F5" s="177" t="s">
        <v>38</v>
      </c>
      <c r="G5" s="180" t="s">
        <v>35</v>
      </c>
      <c r="H5" s="111"/>
      <c r="I5" s="183"/>
      <c r="J5" s="186" t="s">
        <v>39</v>
      </c>
      <c r="K5" s="164" t="s">
        <v>40</v>
      </c>
      <c r="L5" s="71" t="s">
        <v>41</v>
      </c>
      <c r="M5" s="71" t="s">
        <v>42</v>
      </c>
      <c r="N5" s="71" t="s">
        <v>156</v>
      </c>
      <c r="O5" s="24" t="s">
        <v>43</v>
      </c>
      <c r="P5" s="72" t="s">
        <v>155</v>
      </c>
      <c r="Q5" s="23" t="s">
        <v>44</v>
      </c>
      <c r="R5" s="23" t="s">
        <v>45</v>
      </c>
      <c r="S5" s="24" t="s">
        <v>41</v>
      </c>
      <c r="T5" s="189" t="s">
        <v>7</v>
      </c>
    </row>
    <row r="6" spans="1:20" ht="15" customHeight="1">
      <c r="A6" s="194"/>
      <c r="B6" s="178"/>
      <c r="C6" s="178"/>
      <c r="D6" s="178"/>
      <c r="E6" s="178"/>
      <c r="F6" s="178"/>
      <c r="G6" s="181"/>
      <c r="H6" s="108"/>
      <c r="I6" s="184"/>
      <c r="J6" s="187"/>
      <c r="K6" s="165">
        <v>42617</v>
      </c>
      <c r="L6" s="73" t="s">
        <v>161</v>
      </c>
      <c r="M6" s="73" t="s">
        <v>162</v>
      </c>
      <c r="N6" s="73" t="s">
        <v>164</v>
      </c>
      <c r="O6" s="74" t="s">
        <v>163</v>
      </c>
      <c r="P6" s="75">
        <v>42833</v>
      </c>
      <c r="Q6" s="76">
        <v>42778</v>
      </c>
      <c r="R6" s="97">
        <v>42854</v>
      </c>
      <c r="S6" s="74" t="s">
        <v>166</v>
      </c>
      <c r="T6" s="190"/>
    </row>
    <row r="7" spans="1:20" ht="15" customHeight="1" thickBot="1">
      <c r="A7" s="195"/>
      <c r="B7" s="179"/>
      <c r="C7" s="179"/>
      <c r="D7" s="197"/>
      <c r="E7" s="179"/>
      <c r="F7" s="179"/>
      <c r="G7" s="182"/>
      <c r="H7" s="109"/>
      <c r="I7" s="185"/>
      <c r="J7" s="188"/>
      <c r="K7" s="174"/>
      <c r="L7" s="95"/>
      <c r="M7" s="95"/>
      <c r="N7" s="95"/>
      <c r="O7" s="95"/>
      <c r="P7" s="95"/>
      <c r="Q7" s="96" t="s">
        <v>266</v>
      </c>
      <c r="R7" s="28"/>
      <c r="S7" s="175" t="s">
        <v>267</v>
      </c>
      <c r="T7" s="191"/>
    </row>
    <row r="8" spans="1:20" ht="15" thickTop="1">
      <c r="A8" s="41">
        <v>1</v>
      </c>
      <c r="B8" s="42"/>
      <c r="C8" s="65" t="s">
        <v>123</v>
      </c>
      <c r="D8" s="60">
        <v>2006</v>
      </c>
      <c r="E8" s="60" t="s">
        <v>21</v>
      </c>
      <c r="F8" s="60" t="s">
        <v>22</v>
      </c>
      <c r="G8" s="93" t="s">
        <v>46</v>
      </c>
      <c r="H8" s="41"/>
      <c r="I8" s="112"/>
      <c r="J8" s="43">
        <f>COUNT(K8:R8)</f>
        <v>8</v>
      </c>
      <c r="K8" s="125">
        <v>38</v>
      </c>
      <c r="L8" s="61">
        <v>48</v>
      </c>
      <c r="M8" s="61">
        <v>48</v>
      </c>
      <c r="N8" s="61">
        <v>48</v>
      </c>
      <c r="O8" s="61">
        <v>48</v>
      </c>
      <c r="P8" s="61">
        <v>48</v>
      </c>
      <c r="Q8" s="61">
        <v>30</v>
      </c>
      <c r="R8" s="61">
        <v>42</v>
      </c>
      <c r="S8" s="134"/>
      <c r="T8" s="94">
        <v>350</v>
      </c>
    </row>
    <row r="9" spans="1:20" ht="14.25">
      <c r="A9" s="44">
        <v>2</v>
      </c>
      <c r="B9" s="45"/>
      <c r="C9" s="66" t="s">
        <v>245</v>
      </c>
      <c r="D9" s="57">
        <v>2007</v>
      </c>
      <c r="E9" s="57" t="s">
        <v>10</v>
      </c>
      <c r="F9" s="57" t="s">
        <v>9</v>
      </c>
      <c r="G9" s="91" t="s">
        <v>46</v>
      </c>
      <c r="H9" s="44"/>
      <c r="I9" s="113"/>
      <c r="J9" s="46">
        <f>COUNT(K9:R9)</f>
        <v>6</v>
      </c>
      <c r="K9" s="126"/>
      <c r="L9" s="58"/>
      <c r="M9" s="58">
        <v>50</v>
      </c>
      <c r="N9" s="58">
        <v>52</v>
      </c>
      <c r="O9" s="58">
        <v>58</v>
      </c>
      <c r="P9" s="58">
        <v>56</v>
      </c>
      <c r="Q9" s="58">
        <v>36</v>
      </c>
      <c r="R9" s="58">
        <v>60</v>
      </c>
      <c r="S9" s="135">
        <v>30</v>
      </c>
      <c r="T9" s="90">
        <v>312</v>
      </c>
    </row>
    <row r="10" spans="1:20" ht="14.25">
      <c r="A10" s="44">
        <v>3</v>
      </c>
      <c r="B10" s="45"/>
      <c r="C10" s="66" t="s">
        <v>117</v>
      </c>
      <c r="D10" s="57">
        <v>2006</v>
      </c>
      <c r="E10" s="57" t="s">
        <v>11</v>
      </c>
      <c r="F10" s="57" t="s">
        <v>12</v>
      </c>
      <c r="G10" s="91" t="s">
        <v>46</v>
      </c>
      <c r="H10" s="44"/>
      <c r="I10" s="113"/>
      <c r="J10" s="46">
        <f aca="true" t="shared" si="0" ref="J10:J18">COUNT(K10:R10)</f>
        <v>8</v>
      </c>
      <c r="K10" s="126">
        <v>35</v>
      </c>
      <c r="L10" s="58">
        <v>38</v>
      </c>
      <c r="M10" s="58">
        <v>34</v>
      </c>
      <c r="N10" s="58">
        <v>44</v>
      </c>
      <c r="O10" s="58">
        <v>43</v>
      </c>
      <c r="P10" s="58">
        <v>43</v>
      </c>
      <c r="Q10" s="58">
        <v>30</v>
      </c>
      <c r="R10" s="58">
        <v>34</v>
      </c>
      <c r="S10" s="135">
        <v>27.5</v>
      </c>
      <c r="T10" s="90">
        <v>301</v>
      </c>
    </row>
    <row r="11" spans="1:20" ht="14.25">
      <c r="A11" s="44">
        <v>4</v>
      </c>
      <c r="B11" s="45"/>
      <c r="C11" s="66" t="s">
        <v>65</v>
      </c>
      <c r="D11" s="57">
        <v>2006</v>
      </c>
      <c r="E11" s="57" t="s">
        <v>8</v>
      </c>
      <c r="F11" s="57" t="s">
        <v>9</v>
      </c>
      <c r="G11" s="91" t="s">
        <v>46</v>
      </c>
      <c r="H11" s="44"/>
      <c r="I11" s="113"/>
      <c r="J11" s="46">
        <f t="shared" si="0"/>
        <v>5</v>
      </c>
      <c r="K11" s="126">
        <v>60</v>
      </c>
      <c r="L11" s="58">
        <v>60</v>
      </c>
      <c r="M11" s="58">
        <v>56</v>
      </c>
      <c r="N11" s="58">
        <v>60</v>
      </c>
      <c r="O11" s="58"/>
      <c r="P11" s="58"/>
      <c r="Q11" s="58">
        <v>50</v>
      </c>
      <c r="R11" s="58"/>
      <c r="S11" s="135"/>
      <c r="T11" s="90">
        <v>286</v>
      </c>
    </row>
    <row r="12" spans="1:20" ht="14.25">
      <c r="A12" s="44">
        <v>5</v>
      </c>
      <c r="B12" s="45"/>
      <c r="C12" s="66" t="s">
        <v>129</v>
      </c>
      <c r="D12" s="57">
        <v>2006</v>
      </c>
      <c r="E12" s="57" t="s">
        <v>29</v>
      </c>
      <c r="F12" s="57" t="s">
        <v>17</v>
      </c>
      <c r="G12" s="91" t="s">
        <v>46</v>
      </c>
      <c r="H12" s="44"/>
      <c r="I12" s="113"/>
      <c r="J12" s="46">
        <f t="shared" si="0"/>
        <v>7</v>
      </c>
      <c r="K12" s="126">
        <v>28</v>
      </c>
      <c r="L12" s="58">
        <v>28</v>
      </c>
      <c r="M12" s="58">
        <v>30</v>
      </c>
      <c r="N12" s="58">
        <v>34</v>
      </c>
      <c r="O12" s="58">
        <v>40</v>
      </c>
      <c r="P12" s="58">
        <v>45</v>
      </c>
      <c r="Q12" s="58"/>
      <c r="R12" s="58">
        <v>50</v>
      </c>
      <c r="S12" s="135">
        <v>27</v>
      </c>
      <c r="T12" s="90">
        <v>255</v>
      </c>
    </row>
    <row r="13" spans="1:20" ht="14.25">
      <c r="A13" s="44">
        <v>6</v>
      </c>
      <c r="B13" s="45"/>
      <c r="C13" s="66" t="s">
        <v>124</v>
      </c>
      <c r="D13" s="57">
        <v>2006</v>
      </c>
      <c r="E13" s="57" t="s">
        <v>25</v>
      </c>
      <c r="F13" s="57" t="s">
        <v>9</v>
      </c>
      <c r="G13" s="91" t="s">
        <v>46</v>
      </c>
      <c r="H13" s="44"/>
      <c r="I13" s="113"/>
      <c r="J13" s="46">
        <f t="shared" si="0"/>
        <v>8</v>
      </c>
      <c r="K13" s="126">
        <v>34</v>
      </c>
      <c r="L13" s="58">
        <v>36</v>
      </c>
      <c r="M13" s="58">
        <v>21</v>
      </c>
      <c r="N13" s="58">
        <v>33</v>
      </c>
      <c r="O13" s="58">
        <v>31</v>
      </c>
      <c r="P13" s="58">
        <v>32</v>
      </c>
      <c r="Q13" s="58">
        <v>30</v>
      </c>
      <c r="R13" s="58">
        <v>30</v>
      </c>
      <c r="S13" s="135">
        <v>25.5</v>
      </c>
      <c r="T13" s="90">
        <v>247</v>
      </c>
    </row>
    <row r="14" spans="1:20" ht="14.25">
      <c r="A14" s="44">
        <v>7</v>
      </c>
      <c r="B14" s="45"/>
      <c r="C14" s="66" t="s">
        <v>134</v>
      </c>
      <c r="D14" s="57">
        <v>2008</v>
      </c>
      <c r="E14" s="57" t="s">
        <v>25</v>
      </c>
      <c r="F14" s="57" t="s">
        <v>9</v>
      </c>
      <c r="G14" s="91" t="s">
        <v>46</v>
      </c>
      <c r="H14" s="44"/>
      <c r="I14" s="113"/>
      <c r="J14" s="46">
        <f t="shared" si="0"/>
        <v>8</v>
      </c>
      <c r="K14" s="126">
        <v>18</v>
      </c>
      <c r="L14" s="58">
        <v>7</v>
      </c>
      <c r="M14" s="58">
        <v>20</v>
      </c>
      <c r="N14" s="58">
        <v>26</v>
      </c>
      <c r="O14" s="58">
        <v>30</v>
      </c>
      <c r="P14" s="58">
        <v>35</v>
      </c>
      <c r="Q14" s="58">
        <v>20</v>
      </c>
      <c r="R14" s="58">
        <v>38</v>
      </c>
      <c r="S14" s="135">
        <v>28</v>
      </c>
      <c r="T14" s="90">
        <v>194</v>
      </c>
    </row>
    <row r="15" spans="1:20" ht="14.25">
      <c r="A15" s="44">
        <v>8</v>
      </c>
      <c r="B15" s="45"/>
      <c r="C15" s="66" t="s">
        <v>127</v>
      </c>
      <c r="D15" s="57">
        <v>2006</v>
      </c>
      <c r="E15" s="57" t="s">
        <v>25</v>
      </c>
      <c r="F15" s="57" t="s">
        <v>9</v>
      </c>
      <c r="G15" s="91" t="s">
        <v>46</v>
      </c>
      <c r="H15" s="44"/>
      <c r="I15" s="113"/>
      <c r="J15" s="46">
        <f t="shared" si="0"/>
        <v>8</v>
      </c>
      <c r="K15" s="126">
        <v>21</v>
      </c>
      <c r="L15" s="58">
        <v>14</v>
      </c>
      <c r="M15" s="58">
        <v>23</v>
      </c>
      <c r="N15" s="58">
        <v>24</v>
      </c>
      <c r="O15" s="58">
        <v>33</v>
      </c>
      <c r="P15" s="58">
        <v>31</v>
      </c>
      <c r="Q15" s="58">
        <v>30</v>
      </c>
      <c r="R15" s="58">
        <v>15</v>
      </c>
      <c r="S15" s="135"/>
      <c r="T15" s="90">
        <v>191</v>
      </c>
    </row>
    <row r="16" spans="1:20" ht="14.25">
      <c r="A16" s="44">
        <v>9</v>
      </c>
      <c r="B16" s="45"/>
      <c r="C16" s="66" t="s">
        <v>126</v>
      </c>
      <c r="D16" s="57">
        <v>2007</v>
      </c>
      <c r="E16" s="57" t="s">
        <v>8</v>
      </c>
      <c r="F16" s="57" t="s">
        <v>9</v>
      </c>
      <c r="G16" s="91" t="s">
        <v>46</v>
      </c>
      <c r="H16" s="44"/>
      <c r="I16" s="113"/>
      <c r="J16" s="46">
        <f t="shared" si="0"/>
        <v>7</v>
      </c>
      <c r="K16" s="126">
        <v>24</v>
      </c>
      <c r="L16" s="58">
        <v>23</v>
      </c>
      <c r="M16" s="58"/>
      <c r="N16" s="58">
        <v>11</v>
      </c>
      <c r="O16" s="58">
        <v>34</v>
      </c>
      <c r="P16" s="58">
        <v>24</v>
      </c>
      <c r="Q16" s="58">
        <v>20</v>
      </c>
      <c r="R16" s="58">
        <v>10</v>
      </c>
      <c r="S16" s="135">
        <v>26.5</v>
      </c>
      <c r="T16" s="90">
        <v>146</v>
      </c>
    </row>
    <row r="17" spans="1:20" ht="14.25">
      <c r="A17" s="44">
        <v>10</v>
      </c>
      <c r="B17" s="45"/>
      <c r="C17" s="66" t="s">
        <v>120</v>
      </c>
      <c r="D17" s="57">
        <v>2006</v>
      </c>
      <c r="E17" s="57" t="s">
        <v>15</v>
      </c>
      <c r="F17" s="57" t="s">
        <v>14</v>
      </c>
      <c r="G17" s="91" t="s">
        <v>46</v>
      </c>
      <c r="H17" s="44"/>
      <c r="I17" s="113"/>
      <c r="J17" s="46">
        <f t="shared" si="0"/>
        <v>6</v>
      </c>
      <c r="K17" s="126">
        <v>25</v>
      </c>
      <c r="L17" s="58">
        <v>25</v>
      </c>
      <c r="M17" s="58">
        <v>25</v>
      </c>
      <c r="N17" s="58"/>
      <c r="O17" s="58">
        <v>25</v>
      </c>
      <c r="P17" s="58">
        <v>11</v>
      </c>
      <c r="Q17" s="58"/>
      <c r="R17" s="58">
        <v>18</v>
      </c>
      <c r="S17" s="135">
        <v>26</v>
      </c>
      <c r="T17" s="90">
        <v>129</v>
      </c>
    </row>
    <row r="18" spans="1:20" ht="14.25">
      <c r="A18" s="44">
        <v>11</v>
      </c>
      <c r="B18" s="45"/>
      <c r="C18" s="66" t="s">
        <v>168</v>
      </c>
      <c r="D18" s="57">
        <v>2006</v>
      </c>
      <c r="E18" s="57" t="s">
        <v>31</v>
      </c>
      <c r="F18" s="57" t="s">
        <v>22</v>
      </c>
      <c r="G18" s="91" t="s">
        <v>46</v>
      </c>
      <c r="H18" s="44"/>
      <c r="I18" s="113"/>
      <c r="J18" s="46">
        <f t="shared" si="0"/>
        <v>7</v>
      </c>
      <c r="K18" s="126">
        <v>4</v>
      </c>
      <c r="L18" s="58">
        <v>4</v>
      </c>
      <c r="M18" s="58">
        <v>10</v>
      </c>
      <c r="N18" s="58">
        <v>18</v>
      </c>
      <c r="O18" s="58">
        <v>20</v>
      </c>
      <c r="P18" s="58">
        <v>30</v>
      </c>
      <c r="Q18" s="58"/>
      <c r="R18" s="58">
        <v>26</v>
      </c>
      <c r="S18" s="135"/>
      <c r="T18" s="90">
        <v>112</v>
      </c>
    </row>
    <row r="19" spans="1:20" ht="14.25">
      <c r="A19" s="44">
        <v>12</v>
      </c>
      <c r="B19" s="45"/>
      <c r="C19" s="66" t="s">
        <v>191</v>
      </c>
      <c r="D19" s="57">
        <v>2006</v>
      </c>
      <c r="E19" s="57" t="s">
        <v>30</v>
      </c>
      <c r="F19" s="57" t="s">
        <v>17</v>
      </c>
      <c r="G19" s="91" t="s">
        <v>46</v>
      </c>
      <c r="H19" s="44"/>
      <c r="I19" s="113"/>
      <c r="J19" s="46">
        <f>COUNT(K19:R19)</f>
        <v>3</v>
      </c>
      <c r="K19" s="126"/>
      <c r="L19" s="58">
        <v>20</v>
      </c>
      <c r="M19" s="58"/>
      <c r="N19" s="58"/>
      <c r="O19" s="58"/>
      <c r="P19" s="58">
        <v>40</v>
      </c>
      <c r="Q19" s="58">
        <v>36</v>
      </c>
      <c r="R19" s="58"/>
      <c r="S19" s="135">
        <v>29</v>
      </c>
      <c r="T19" s="90">
        <v>96</v>
      </c>
    </row>
    <row r="20" spans="1:20" ht="14.25">
      <c r="A20" s="44">
        <v>13</v>
      </c>
      <c r="B20" s="45"/>
      <c r="C20" s="66" t="s">
        <v>128</v>
      </c>
      <c r="D20" s="57">
        <v>2006</v>
      </c>
      <c r="E20" s="57" t="s">
        <v>18</v>
      </c>
      <c r="F20" s="57" t="s">
        <v>17</v>
      </c>
      <c r="G20" s="91" t="s">
        <v>46</v>
      </c>
      <c r="H20" s="44"/>
      <c r="I20" s="113"/>
      <c r="J20" s="46">
        <f>COUNT(K20:R20)</f>
        <v>4</v>
      </c>
      <c r="K20" s="126">
        <v>26</v>
      </c>
      <c r="L20" s="58">
        <v>26</v>
      </c>
      <c r="M20" s="58"/>
      <c r="N20" s="58"/>
      <c r="O20" s="58"/>
      <c r="P20" s="58"/>
      <c r="Q20" s="58">
        <v>20</v>
      </c>
      <c r="R20" s="58">
        <v>22</v>
      </c>
      <c r="S20" s="135"/>
      <c r="T20" s="90">
        <v>94</v>
      </c>
    </row>
    <row r="21" spans="1:20" ht="14.25">
      <c r="A21" s="44">
        <v>14</v>
      </c>
      <c r="B21" s="45"/>
      <c r="C21" s="66" t="s">
        <v>87</v>
      </c>
      <c r="D21" s="57">
        <v>2007</v>
      </c>
      <c r="E21" s="57" t="s">
        <v>8</v>
      </c>
      <c r="F21" s="57" t="s">
        <v>9</v>
      </c>
      <c r="G21" s="91" t="s">
        <v>52</v>
      </c>
      <c r="H21" s="44"/>
      <c r="I21" s="113"/>
      <c r="J21" s="46">
        <f aca="true" t="shared" si="1" ref="J21:J66">COUNT(K21:R21)</f>
        <v>8</v>
      </c>
      <c r="K21" s="126">
        <v>4</v>
      </c>
      <c r="L21" s="58">
        <v>1</v>
      </c>
      <c r="M21" s="58">
        <v>4</v>
      </c>
      <c r="N21" s="58">
        <v>15</v>
      </c>
      <c r="O21" s="58">
        <v>15</v>
      </c>
      <c r="P21" s="58">
        <v>12</v>
      </c>
      <c r="Q21" s="58">
        <v>10</v>
      </c>
      <c r="R21" s="58">
        <v>30</v>
      </c>
      <c r="S21" s="135">
        <v>21.5</v>
      </c>
      <c r="T21" s="90">
        <v>91</v>
      </c>
    </row>
    <row r="22" spans="1:20" ht="14.25">
      <c r="A22" s="44">
        <v>15</v>
      </c>
      <c r="B22" s="45"/>
      <c r="C22" s="66" t="s">
        <v>192</v>
      </c>
      <c r="D22" s="57">
        <v>2006</v>
      </c>
      <c r="E22" s="57" t="s">
        <v>18</v>
      </c>
      <c r="F22" s="57" t="s">
        <v>17</v>
      </c>
      <c r="G22" s="91" t="s">
        <v>46</v>
      </c>
      <c r="H22" s="44"/>
      <c r="I22" s="113"/>
      <c r="J22" s="46">
        <f t="shared" si="1"/>
        <v>5</v>
      </c>
      <c r="K22" s="126"/>
      <c r="L22" s="58">
        <v>12</v>
      </c>
      <c r="M22" s="58"/>
      <c r="N22" s="58">
        <v>6</v>
      </c>
      <c r="O22" s="58">
        <v>16</v>
      </c>
      <c r="P22" s="58">
        <v>14</v>
      </c>
      <c r="Q22" s="58"/>
      <c r="R22" s="58">
        <v>12</v>
      </c>
      <c r="S22" s="135">
        <v>24</v>
      </c>
      <c r="T22" s="90">
        <v>60</v>
      </c>
    </row>
    <row r="23" spans="1:20" ht="14.25">
      <c r="A23" s="44">
        <v>16</v>
      </c>
      <c r="B23" s="45"/>
      <c r="C23" s="66" t="s">
        <v>175</v>
      </c>
      <c r="D23" s="57">
        <v>2009</v>
      </c>
      <c r="E23" s="57" t="s">
        <v>8</v>
      </c>
      <c r="F23" s="57" t="s">
        <v>9</v>
      </c>
      <c r="G23" s="91" t="s">
        <v>52</v>
      </c>
      <c r="H23" s="44"/>
      <c r="I23" s="113"/>
      <c r="J23" s="46">
        <f t="shared" si="1"/>
        <v>8</v>
      </c>
      <c r="K23" s="126">
        <v>1</v>
      </c>
      <c r="L23" s="58">
        <v>1</v>
      </c>
      <c r="M23" s="58">
        <v>1</v>
      </c>
      <c r="N23" s="58">
        <v>1</v>
      </c>
      <c r="O23" s="58">
        <v>12</v>
      </c>
      <c r="P23" s="58">
        <v>1</v>
      </c>
      <c r="Q23" s="58">
        <v>12</v>
      </c>
      <c r="R23" s="58">
        <v>26</v>
      </c>
      <c r="S23" s="135">
        <v>17.5</v>
      </c>
      <c r="T23" s="90">
        <v>55</v>
      </c>
    </row>
    <row r="24" spans="1:20" ht="14.25">
      <c r="A24" s="44">
        <v>17</v>
      </c>
      <c r="B24" s="45"/>
      <c r="C24" s="66" t="s">
        <v>144</v>
      </c>
      <c r="D24" s="57">
        <v>2007</v>
      </c>
      <c r="E24" s="57" t="s">
        <v>25</v>
      </c>
      <c r="F24" s="57" t="s">
        <v>9</v>
      </c>
      <c r="G24" s="91" t="s">
        <v>46</v>
      </c>
      <c r="H24" s="44"/>
      <c r="I24" s="113"/>
      <c r="J24" s="46">
        <f t="shared" si="1"/>
        <v>6</v>
      </c>
      <c r="K24" s="126">
        <v>4</v>
      </c>
      <c r="L24" s="58">
        <v>5</v>
      </c>
      <c r="M24" s="58">
        <v>4</v>
      </c>
      <c r="N24" s="58">
        <v>5</v>
      </c>
      <c r="O24" s="58">
        <v>14</v>
      </c>
      <c r="P24" s="58">
        <v>7</v>
      </c>
      <c r="Q24" s="58"/>
      <c r="R24" s="58"/>
      <c r="S24" s="135">
        <v>25</v>
      </c>
      <c r="T24" s="90">
        <v>39</v>
      </c>
    </row>
    <row r="25" spans="1:20" ht="14.25">
      <c r="A25" s="44">
        <v>18</v>
      </c>
      <c r="B25" s="45"/>
      <c r="C25" s="66" t="s">
        <v>167</v>
      </c>
      <c r="D25" s="57">
        <v>2006</v>
      </c>
      <c r="E25" s="57" t="s">
        <v>31</v>
      </c>
      <c r="F25" s="57" t="s">
        <v>22</v>
      </c>
      <c r="G25" s="91" t="s">
        <v>46</v>
      </c>
      <c r="H25" s="44"/>
      <c r="I25" s="113"/>
      <c r="J25" s="46">
        <f t="shared" si="1"/>
        <v>5</v>
      </c>
      <c r="K25" s="126">
        <v>6</v>
      </c>
      <c r="L25" s="58">
        <v>6</v>
      </c>
      <c r="M25" s="58">
        <v>5</v>
      </c>
      <c r="N25" s="58"/>
      <c r="O25" s="58">
        <v>13</v>
      </c>
      <c r="P25" s="58">
        <v>5</v>
      </c>
      <c r="Q25" s="58"/>
      <c r="R25" s="58"/>
      <c r="S25" s="135"/>
      <c r="T25" s="90">
        <v>35</v>
      </c>
    </row>
    <row r="26" spans="1:20" ht="14.25">
      <c r="A26" s="44">
        <v>18</v>
      </c>
      <c r="B26" s="45"/>
      <c r="C26" s="66" t="s">
        <v>257</v>
      </c>
      <c r="D26" s="57">
        <v>2006</v>
      </c>
      <c r="E26" s="57" t="s">
        <v>27</v>
      </c>
      <c r="F26" s="57" t="s">
        <v>28</v>
      </c>
      <c r="G26" s="91" t="s">
        <v>52</v>
      </c>
      <c r="H26" s="44"/>
      <c r="I26" s="113"/>
      <c r="J26" s="46">
        <f t="shared" si="1"/>
        <v>3</v>
      </c>
      <c r="K26" s="126">
        <v>0</v>
      </c>
      <c r="L26" s="58"/>
      <c r="M26" s="58"/>
      <c r="N26" s="58"/>
      <c r="O26" s="58"/>
      <c r="P26" s="58"/>
      <c r="Q26" s="58">
        <v>12</v>
      </c>
      <c r="R26" s="58">
        <v>23</v>
      </c>
      <c r="S26" s="135"/>
      <c r="T26" s="90">
        <v>35</v>
      </c>
    </row>
    <row r="27" spans="1:20" ht="14.25">
      <c r="A27" s="44">
        <v>20</v>
      </c>
      <c r="B27" s="45"/>
      <c r="C27" s="66" t="s">
        <v>177</v>
      </c>
      <c r="D27" s="57">
        <v>2006</v>
      </c>
      <c r="E27" s="57" t="s">
        <v>8</v>
      </c>
      <c r="F27" s="57" t="s">
        <v>9</v>
      </c>
      <c r="G27" s="91" t="s">
        <v>52</v>
      </c>
      <c r="H27" s="44"/>
      <c r="I27" s="113"/>
      <c r="J27" s="46">
        <f t="shared" si="1"/>
        <v>7</v>
      </c>
      <c r="K27" s="126">
        <v>1</v>
      </c>
      <c r="L27" s="58">
        <v>1</v>
      </c>
      <c r="M27" s="58">
        <v>1</v>
      </c>
      <c r="N27" s="58"/>
      <c r="O27" s="58">
        <v>1</v>
      </c>
      <c r="P27" s="58">
        <v>1</v>
      </c>
      <c r="Q27" s="58">
        <v>10</v>
      </c>
      <c r="R27" s="58">
        <v>18</v>
      </c>
      <c r="S27" s="135"/>
      <c r="T27" s="90">
        <v>33</v>
      </c>
    </row>
    <row r="28" spans="1:20" ht="14.25">
      <c r="A28" s="44">
        <v>21</v>
      </c>
      <c r="B28" s="45"/>
      <c r="C28" s="66" t="s">
        <v>193</v>
      </c>
      <c r="D28" s="57">
        <v>2006</v>
      </c>
      <c r="E28" s="57" t="s">
        <v>194</v>
      </c>
      <c r="F28" s="57" t="s">
        <v>22</v>
      </c>
      <c r="G28" s="91" t="s">
        <v>46</v>
      </c>
      <c r="H28" s="44"/>
      <c r="I28" s="113"/>
      <c r="J28" s="46">
        <f t="shared" si="1"/>
        <v>3</v>
      </c>
      <c r="K28" s="126"/>
      <c r="L28" s="58">
        <v>5</v>
      </c>
      <c r="M28" s="58"/>
      <c r="N28" s="58">
        <v>14</v>
      </c>
      <c r="O28" s="58"/>
      <c r="P28" s="58"/>
      <c r="Q28" s="58">
        <v>10</v>
      </c>
      <c r="R28" s="58"/>
      <c r="S28" s="135"/>
      <c r="T28" s="90">
        <v>29</v>
      </c>
    </row>
    <row r="29" spans="1:20" ht="14.25">
      <c r="A29" s="44">
        <v>22</v>
      </c>
      <c r="B29" s="45"/>
      <c r="C29" s="66" t="s">
        <v>146</v>
      </c>
      <c r="D29" s="57">
        <v>2006</v>
      </c>
      <c r="E29" s="57" t="s">
        <v>11</v>
      </c>
      <c r="F29" s="57" t="s">
        <v>12</v>
      </c>
      <c r="G29" s="91" t="s">
        <v>46</v>
      </c>
      <c r="H29" s="44"/>
      <c r="I29" s="113"/>
      <c r="J29" s="46">
        <f t="shared" si="1"/>
        <v>4</v>
      </c>
      <c r="K29" s="126">
        <v>6</v>
      </c>
      <c r="L29" s="58">
        <v>1</v>
      </c>
      <c r="M29" s="58">
        <v>5</v>
      </c>
      <c r="N29" s="58">
        <v>12</v>
      </c>
      <c r="O29" s="58"/>
      <c r="P29" s="58"/>
      <c r="Q29" s="58"/>
      <c r="R29" s="58"/>
      <c r="S29" s="135">
        <v>22</v>
      </c>
      <c r="T29" s="90">
        <v>24</v>
      </c>
    </row>
    <row r="30" spans="1:20" ht="14.25">
      <c r="A30" s="44">
        <v>23</v>
      </c>
      <c r="B30" s="45"/>
      <c r="C30" s="66" t="s">
        <v>316</v>
      </c>
      <c r="D30" s="57">
        <v>2006</v>
      </c>
      <c r="E30" s="57" t="s">
        <v>16</v>
      </c>
      <c r="F30" s="57" t="s">
        <v>17</v>
      </c>
      <c r="G30" s="91" t="s">
        <v>52</v>
      </c>
      <c r="H30" s="44"/>
      <c r="I30" s="113"/>
      <c r="J30" s="46">
        <f t="shared" si="1"/>
        <v>2</v>
      </c>
      <c r="K30" s="126"/>
      <c r="L30" s="58"/>
      <c r="M30" s="58"/>
      <c r="N30" s="58"/>
      <c r="O30" s="58"/>
      <c r="P30" s="58">
        <v>1</v>
      </c>
      <c r="Q30" s="58"/>
      <c r="R30" s="58">
        <v>20</v>
      </c>
      <c r="S30" s="135"/>
      <c r="T30" s="90">
        <v>21</v>
      </c>
    </row>
    <row r="31" spans="1:20" ht="14.25">
      <c r="A31" s="44">
        <v>24</v>
      </c>
      <c r="B31" s="45"/>
      <c r="C31" s="66" t="s">
        <v>200</v>
      </c>
      <c r="D31" s="57">
        <v>2008</v>
      </c>
      <c r="E31" s="57" t="s">
        <v>13</v>
      </c>
      <c r="F31" s="57" t="s">
        <v>14</v>
      </c>
      <c r="G31" s="91" t="s">
        <v>52</v>
      </c>
      <c r="H31" s="44"/>
      <c r="I31" s="113"/>
      <c r="J31" s="46">
        <f t="shared" si="1"/>
        <v>5</v>
      </c>
      <c r="K31" s="126"/>
      <c r="L31" s="58">
        <v>1</v>
      </c>
      <c r="M31" s="58">
        <v>1</v>
      </c>
      <c r="N31" s="58">
        <v>1</v>
      </c>
      <c r="O31" s="58"/>
      <c r="P31" s="58">
        <v>1</v>
      </c>
      <c r="Q31" s="58"/>
      <c r="R31" s="58">
        <v>16</v>
      </c>
      <c r="S31" s="135">
        <v>10.5</v>
      </c>
      <c r="T31" s="90">
        <v>20</v>
      </c>
    </row>
    <row r="32" spans="1:20" ht="14.25">
      <c r="A32" s="44">
        <v>25</v>
      </c>
      <c r="B32" s="45"/>
      <c r="C32" s="66" t="s">
        <v>150</v>
      </c>
      <c r="D32" s="57">
        <v>2009</v>
      </c>
      <c r="E32" s="57" t="s">
        <v>11</v>
      </c>
      <c r="F32" s="57" t="s">
        <v>12</v>
      </c>
      <c r="G32" s="91" t="s">
        <v>46</v>
      </c>
      <c r="H32" s="44"/>
      <c r="I32" s="113"/>
      <c r="J32" s="46">
        <f t="shared" si="1"/>
        <v>5</v>
      </c>
      <c r="K32" s="126">
        <v>4</v>
      </c>
      <c r="L32" s="58"/>
      <c r="M32" s="58">
        <v>2</v>
      </c>
      <c r="N32" s="58">
        <v>1</v>
      </c>
      <c r="O32" s="58">
        <v>6</v>
      </c>
      <c r="P32" s="58">
        <v>6</v>
      </c>
      <c r="Q32" s="58"/>
      <c r="R32" s="58"/>
      <c r="S32" s="135">
        <v>23</v>
      </c>
      <c r="T32" s="90">
        <v>19</v>
      </c>
    </row>
    <row r="33" spans="1:20" ht="14.25">
      <c r="A33" s="44">
        <v>25</v>
      </c>
      <c r="B33" s="45"/>
      <c r="C33" s="66" t="s">
        <v>138</v>
      </c>
      <c r="D33" s="57">
        <v>2008</v>
      </c>
      <c r="E33" s="57" t="s">
        <v>10</v>
      </c>
      <c r="F33" s="57" t="s">
        <v>9</v>
      </c>
      <c r="G33" s="91" t="s">
        <v>46</v>
      </c>
      <c r="H33" s="44"/>
      <c r="I33" s="113"/>
      <c r="J33" s="46">
        <f t="shared" si="1"/>
        <v>6</v>
      </c>
      <c r="K33" s="126">
        <v>1</v>
      </c>
      <c r="L33" s="58">
        <v>2</v>
      </c>
      <c r="M33" s="58">
        <v>1</v>
      </c>
      <c r="N33" s="58">
        <v>5</v>
      </c>
      <c r="O33" s="58">
        <v>5</v>
      </c>
      <c r="P33" s="58">
        <v>5</v>
      </c>
      <c r="Q33" s="58"/>
      <c r="R33" s="58"/>
      <c r="S33" s="135">
        <v>20</v>
      </c>
      <c r="T33" s="90">
        <v>19</v>
      </c>
    </row>
    <row r="34" spans="1:20" ht="14.25">
      <c r="A34" s="44">
        <v>27</v>
      </c>
      <c r="B34" s="45"/>
      <c r="C34" s="66" t="s">
        <v>133</v>
      </c>
      <c r="D34" s="57">
        <v>2008</v>
      </c>
      <c r="E34" s="57" t="s">
        <v>10</v>
      </c>
      <c r="F34" s="57" t="s">
        <v>9</v>
      </c>
      <c r="G34" s="91" t="s">
        <v>46</v>
      </c>
      <c r="H34" s="44"/>
      <c r="I34" s="113"/>
      <c r="J34" s="46">
        <f t="shared" si="1"/>
        <v>4</v>
      </c>
      <c r="K34" s="126">
        <v>12</v>
      </c>
      <c r="L34" s="58">
        <v>1</v>
      </c>
      <c r="M34" s="58">
        <v>1</v>
      </c>
      <c r="N34" s="58">
        <v>4</v>
      </c>
      <c r="O34" s="58"/>
      <c r="P34" s="58"/>
      <c r="Q34" s="58"/>
      <c r="R34" s="58"/>
      <c r="S34" s="135">
        <v>22.5</v>
      </c>
      <c r="T34" s="90">
        <v>18</v>
      </c>
    </row>
    <row r="35" spans="1:20" ht="14.25">
      <c r="A35" s="44">
        <v>27</v>
      </c>
      <c r="B35" s="45"/>
      <c r="C35" s="66" t="s">
        <v>246</v>
      </c>
      <c r="D35" s="57">
        <v>2006</v>
      </c>
      <c r="E35" s="57" t="s">
        <v>8</v>
      </c>
      <c r="F35" s="57" t="s">
        <v>9</v>
      </c>
      <c r="G35" s="91" t="s">
        <v>46</v>
      </c>
      <c r="H35" s="44"/>
      <c r="I35" s="113"/>
      <c r="J35" s="46">
        <f t="shared" si="1"/>
        <v>5</v>
      </c>
      <c r="K35" s="126">
        <v>5</v>
      </c>
      <c r="L35" s="58">
        <v>5</v>
      </c>
      <c r="M35" s="58">
        <v>4</v>
      </c>
      <c r="N35" s="58"/>
      <c r="O35" s="58">
        <v>2</v>
      </c>
      <c r="P35" s="58">
        <v>2</v>
      </c>
      <c r="Q35" s="58"/>
      <c r="R35" s="58"/>
      <c r="S35" s="135"/>
      <c r="T35" s="90">
        <v>18</v>
      </c>
    </row>
    <row r="36" spans="1:20" ht="14.25">
      <c r="A36" s="44">
        <v>29</v>
      </c>
      <c r="B36" s="45"/>
      <c r="C36" s="66" t="s">
        <v>195</v>
      </c>
      <c r="D36" s="57">
        <v>2006</v>
      </c>
      <c r="E36" s="57" t="s">
        <v>16</v>
      </c>
      <c r="F36" s="57" t="s">
        <v>17</v>
      </c>
      <c r="G36" s="91" t="s">
        <v>46</v>
      </c>
      <c r="H36" s="44"/>
      <c r="I36" s="113"/>
      <c r="J36" s="46">
        <f t="shared" si="1"/>
        <v>3</v>
      </c>
      <c r="K36" s="126"/>
      <c r="L36" s="58">
        <v>5</v>
      </c>
      <c r="M36" s="58">
        <v>6</v>
      </c>
      <c r="N36" s="58">
        <v>5</v>
      </c>
      <c r="O36" s="58"/>
      <c r="P36" s="58"/>
      <c r="Q36" s="58"/>
      <c r="R36" s="58"/>
      <c r="S36" s="135">
        <v>21</v>
      </c>
      <c r="T36" s="90">
        <v>16</v>
      </c>
    </row>
    <row r="37" spans="1:20" ht="14.25">
      <c r="A37" s="44">
        <v>29</v>
      </c>
      <c r="B37" s="45"/>
      <c r="C37" s="66" t="s">
        <v>258</v>
      </c>
      <c r="D37" s="57">
        <v>2007</v>
      </c>
      <c r="E37" s="57" t="s">
        <v>29</v>
      </c>
      <c r="F37" s="57" t="s">
        <v>17</v>
      </c>
      <c r="G37" s="91" t="s">
        <v>46</v>
      </c>
      <c r="H37" s="44"/>
      <c r="I37" s="113"/>
      <c r="J37" s="46">
        <f t="shared" si="1"/>
        <v>3</v>
      </c>
      <c r="K37" s="126"/>
      <c r="L37" s="58"/>
      <c r="M37" s="58"/>
      <c r="N37" s="58">
        <v>6</v>
      </c>
      <c r="O37" s="58">
        <v>4</v>
      </c>
      <c r="P37" s="58">
        <v>6</v>
      </c>
      <c r="Q37" s="58"/>
      <c r="R37" s="58"/>
      <c r="S37" s="135">
        <v>5</v>
      </c>
      <c r="T37" s="90">
        <v>16</v>
      </c>
    </row>
    <row r="38" spans="1:20" ht="14.25">
      <c r="A38" s="44">
        <v>31</v>
      </c>
      <c r="B38" s="45"/>
      <c r="C38" s="66" t="s">
        <v>152</v>
      </c>
      <c r="D38" s="57">
        <v>2007</v>
      </c>
      <c r="E38" s="57" t="s">
        <v>13</v>
      </c>
      <c r="F38" s="57" t="s">
        <v>14</v>
      </c>
      <c r="G38" s="91" t="s">
        <v>46</v>
      </c>
      <c r="H38" s="44"/>
      <c r="I38" s="113"/>
      <c r="J38" s="46">
        <f t="shared" si="1"/>
        <v>6</v>
      </c>
      <c r="K38" s="126">
        <v>5</v>
      </c>
      <c r="L38" s="58">
        <v>1</v>
      </c>
      <c r="M38" s="58">
        <v>4</v>
      </c>
      <c r="N38" s="58">
        <v>1</v>
      </c>
      <c r="O38" s="58">
        <v>1</v>
      </c>
      <c r="P38" s="58">
        <v>1</v>
      </c>
      <c r="Q38" s="58"/>
      <c r="R38" s="58"/>
      <c r="S38" s="135">
        <v>15.5</v>
      </c>
      <c r="T38" s="90">
        <v>13</v>
      </c>
    </row>
    <row r="39" spans="1:20" ht="14.25">
      <c r="A39" s="44">
        <v>32</v>
      </c>
      <c r="B39" s="45"/>
      <c r="C39" s="66" t="s">
        <v>259</v>
      </c>
      <c r="D39" s="57">
        <v>2006</v>
      </c>
      <c r="E39" s="57" t="s">
        <v>260</v>
      </c>
      <c r="F39" s="57" t="s">
        <v>12</v>
      </c>
      <c r="G39" s="91" t="s">
        <v>46</v>
      </c>
      <c r="H39" s="44"/>
      <c r="I39" s="113"/>
      <c r="J39" s="46">
        <f t="shared" si="1"/>
        <v>3</v>
      </c>
      <c r="K39" s="126"/>
      <c r="L39" s="58"/>
      <c r="M39" s="58"/>
      <c r="N39" s="58">
        <v>4</v>
      </c>
      <c r="O39" s="58">
        <v>4</v>
      </c>
      <c r="P39" s="58">
        <v>4</v>
      </c>
      <c r="Q39" s="58"/>
      <c r="R39" s="58"/>
      <c r="S39" s="135"/>
      <c r="T39" s="90">
        <v>12</v>
      </c>
    </row>
    <row r="40" spans="1:20" ht="14.25">
      <c r="A40" s="44">
        <v>33</v>
      </c>
      <c r="B40" s="45"/>
      <c r="C40" s="66" t="s">
        <v>147</v>
      </c>
      <c r="D40" s="57">
        <v>2007</v>
      </c>
      <c r="E40" s="57" t="s">
        <v>10</v>
      </c>
      <c r="F40" s="57" t="s">
        <v>9</v>
      </c>
      <c r="G40" s="91" t="s">
        <v>46</v>
      </c>
      <c r="H40" s="44"/>
      <c r="I40" s="113"/>
      <c r="J40" s="46">
        <f t="shared" si="1"/>
        <v>5</v>
      </c>
      <c r="K40" s="126">
        <v>1</v>
      </c>
      <c r="L40" s="58">
        <v>4</v>
      </c>
      <c r="M40" s="58">
        <v>1</v>
      </c>
      <c r="N40" s="58"/>
      <c r="O40" s="58">
        <v>1</v>
      </c>
      <c r="P40" s="58">
        <v>4</v>
      </c>
      <c r="Q40" s="58"/>
      <c r="R40" s="58"/>
      <c r="S40" s="135">
        <v>18</v>
      </c>
      <c r="T40" s="90">
        <v>11</v>
      </c>
    </row>
    <row r="41" spans="1:20" ht="14.25">
      <c r="A41" s="44">
        <v>33</v>
      </c>
      <c r="B41" s="45"/>
      <c r="C41" s="66" t="s">
        <v>151</v>
      </c>
      <c r="D41" s="57">
        <v>2006</v>
      </c>
      <c r="E41" s="57" t="s">
        <v>32</v>
      </c>
      <c r="F41" s="57" t="s">
        <v>9</v>
      </c>
      <c r="G41" s="91" t="s">
        <v>46</v>
      </c>
      <c r="H41" s="44"/>
      <c r="I41" s="113"/>
      <c r="J41" s="46">
        <f t="shared" si="1"/>
        <v>5</v>
      </c>
      <c r="K41" s="126">
        <v>4</v>
      </c>
      <c r="L41" s="58">
        <v>1</v>
      </c>
      <c r="M41" s="58">
        <v>1</v>
      </c>
      <c r="N41" s="58">
        <v>1</v>
      </c>
      <c r="O41" s="58">
        <v>4</v>
      </c>
      <c r="P41" s="58"/>
      <c r="Q41" s="58"/>
      <c r="R41" s="58"/>
      <c r="S41" s="135">
        <v>19</v>
      </c>
      <c r="T41" s="90">
        <v>11</v>
      </c>
    </row>
    <row r="42" spans="1:20" ht="14.25">
      <c r="A42" s="44">
        <v>35</v>
      </c>
      <c r="B42" s="45"/>
      <c r="C42" s="66" t="s">
        <v>311</v>
      </c>
      <c r="D42" s="57">
        <v>2007</v>
      </c>
      <c r="E42" s="57" t="s">
        <v>206</v>
      </c>
      <c r="F42" s="57" t="s">
        <v>17</v>
      </c>
      <c r="G42" s="91" t="s">
        <v>46</v>
      </c>
      <c r="H42" s="44"/>
      <c r="I42" s="113"/>
      <c r="J42" s="46">
        <f t="shared" si="1"/>
        <v>1</v>
      </c>
      <c r="K42" s="126"/>
      <c r="L42" s="58"/>
      <c r="M42" s="58"/>
      <c r="N42" s="58"/>
      <c r="O42" s="58"/>
      <c r="P42" s="58">
        <v>8</v>
      </c>
      <c r="Q42" s="58"/>
      <c r="R42" s="58"/>
      <c r="S42" s="135"/>
      <c r="T42" s="90">
        <v>8</v>
      </c>
    </row>
    <row r="43" spans="1:20" ht="14.25">
      <c r="A43" s="44">
        <v>35</v>
      </c>
      <c r="B43" s="45"/>
      <c r="C43" s="66" t="s">
        <v>170</v>
      </c>
      <c r="D43" s="57">
        <v>2006</v>
      </c>
      <c r="E43" s="57" t="s">
        <v>31</v>
      </c>
      <c r="F43" s="57" t="s">
        <v>22</v>
      </c>
      <c r="G43" s="91" t="s">
        <v>46</v>
      </c>
      <c r="H43" s="44"/>
      <c r="I43" s="113"/>
      <c r="J43" s="46">
        <f t="shared" si="1"/>
        <v>2</v>
      </c>
      <c r="K43" s="126">
        <v>3</v>
      </c>
      <c r="L43" s="58">
        <v>5</v>
      </c>
      <c r="M43" s="58"/>
      <c r="N43" s="58"/>
      <c r="O43" s="58"/>
      <c r="P43" s="58"/>
      <c r="Q43" s="58"/>
      <c r="R43" s="58"/>
      <c r="S43" s="135"/>
      <c r="T43" s="90">
        <v>8</v>
      </c>
    </row>
    <row r="44" spans="1:20" ht="14.25">
      <c r="A44" s="44">
        <v>37</v>
      </c>
      <c r="B44" s="45"/>
      <c r="C44" s="66" t="s">
        <v>264</v>
      </c>
      <c r="D44" s="57">
        <v>2006</v>
      </c>
      <c r="E44" s="57" t="s">
        <v>260</v>
      </c>
      <c r="F44" s="57" t="s">
        <v>12</v>
      </c>
      <c r="G44" s="91" t="s">
        <v>46</v>
      </c>
      <c r="H44" s="44"/>
      <c r="I44" s="113"/>
      <c r="J44" s="46">
        <f t="shared" si="1"/>
        <v>3</v>
      </c>
      <c r="K44" s="126"/>
      <c r="L44" s="58"/>
      <c r="M44" s="58"/>
      <c r="N44" s="58">
        <v>1</v>
      </c>
      <c r="O44" s="58">
        <v>5</v>
      </c>
      <c r="P44" s="58">
        <v>1</v>
      </c>
      <c r="Q44" s="58"/>
      <c r="R44" s="58"/>
      <c r="S44" s="135"/>
      <c r="T44" s="90">
        <v>7</v>
      </c>
    </row>
    <row r="45" spans="1:20" ht="14.25">
      <c r="A45" s="44">
        <v>37</v>
      </c>
      <c r="B45" s="45"/>
      <c r="C45" s="66" t="s">
        <v>262</v>
      </c>
      <c r="D45" s="57">
        <v>2007</v>
      </c>
      <c r="E45" s="57" t="s">
        <v>29</v>
      </c>
      <c r="F45" s="57" t="s">
        <v>17</v>
      </c>
      <c r="G45" s="91" t="s">
        <v>46</v>
      </c>
      <c r="H45" s="44"/>
      <c r="I45" s="113"/>
      <c r="J45" s="46">
        <f t="shared" si="1"/>
        <v>2</v>
      </c>
      <c r="K45" s="126"/>
      <c r="L45" s="58"/>
      <c r="M45" s="58"/>
      <c r="N45" s="58">
        <v>2</v>
      </c>
      <c r="O45" s="58"/>
      <c r="P45" s="58">
        <v>5</v>
      </c>
      <c r="Q45" s="58"/>
      <c r="R45" s="58"/>
      <c r="S45" s="135"/>
      <c r="T45" s="90">
        <v>7</v>
      </c>
    </row>
    <row r="46" spans="1:20" ht="14.25">
      <c r="A46" s="44">
        <v>39</v>
      </c>
      <c r="B46" s="45"/>
      <c r="C46" s="66" t="s">
        <v>171</v>
      </c>
      <c r="D46" s="57">
        <v>2006</v>
      </c>
      <c r="E46" s="57" t="s">
        <v>13</v>
      </c>
      <c r="F46" s="57" t="s">
        <v>14</v>
      </c>
      <c r="G46" s="91" t="s">
        <v>46</v>
      </c>
      <c r="H46" s="44"/>
      <c r="I46" s="113"/>
      <c r="J46" s="46">
        <f t="shared" si="1"/>
        <v>6</v>
      </c>
      <c r="K46" s="126">
        <v>1</v>
      </c>
      <c r="L46" s="58">
        <v>1</v>
      </c>
      <c r="M46" s="58">
        <v>1</v>
      </c>
      <c r="N46" s="58">
        <v>1</v>
      </c>
      <c r="O46" s="58">
        <v>1</v>
      </c>
      <c r="P46" s="58">
        <v>1</v>
      </c>
      <c r="Q46" s="58"/>
      <c r="R46" s="58"/>
      <c r="S46" s="135">
        <v>17</v>
      </c>
      <c r="T46" s="90">
        <v>6</v>
      </c>
    </row>
    <row r="47" spans="1:20" ht="14.25">
      <c r="A47" s="44">
        <v>40</v>
      </c>
      <c r="B47" s="45"/>
      <c r="C47" s="66" t="s">
        <v>149</v>
      </c>
      <c r="D47" s="57">
        <v>2006</v>
      </c>
      <c r="E47" s="57" t="s">
        <v>27</v>
      </c>
      <c r="F47" s="57" t="s">
        <v>28</v>
      </c>
      <c r="G47" s="91" t="s">
        <v>46</v>
      </c>
      <c r="H47" s="44"/>
      <c r="I47" s="113"/>
      <c r="J47" s="46">
        <f t="shared" si="1"/>
        <v>1</v>
      </c>
      <c r="K47" s="126">
        <v>5</v>
      </c>
      <c r="L47" s="58"/>
      <c r="M47" s="58"/>
      <c r="N47" s="58"/>
      <c r="O47" s="58"/>
      <c r="P47" s="58"/>
      <c r="Q47" s="58"/>
      <c r="R47" s="58"/>
      <c r="S47" s="135"/>
      <c r="T47" s="90">
        <v>5</v>
      </c>
    </row>
    <row r="48" spans="1:20" ht="14.25">
      <c r="A48" s="44">
        <v>40</v>
      </c>
      <c r="B48" s="45"/>
      <c r="C48" s="66" t="s">
        <v>169</v>
      </c>
      <c r="D48" s="57">
        <v>2007</v>
      </c>
      <c r="E48" s="57" t="s">
        <v>19</v>
      </c>
      <c r="F48" s="57" t="s">
        <v>9</v>
      </c>
      <c r="G48" s="91" t="s">
        <v>52</v>
      </c>
      <c r="H48" s="44"/>
      <c r="I48" s="113"/>
      <c r="J48" s="46">
        <f t="shared" si="1"/>
        <v>2</v>
      </c>
      <c r="K48" s="126">
        <v>4</v>
      </c>
      <c r="L48" s="58">
        <v>1</v>
      </c>
      <c r="M48" s="58"/>
      <c r="N48" s="58"/>
      <c r="O48" s="58"/>
      <c r="P48" s="58"/>
      <c r="Q48" s="58"/>
      <c r="R48" s="58"/>
      <c r="S48" s="135"/>
      <c r="T48" s="90">
        <v>5</v>
      </c>
    </row>
    <row r="49" spans="1:20" ht="14.25">
      <c r="A49" s="44">
        <v>40</v>
      </c>
      <c r="B49" s="45"/>
      <c r="C49" s="66" t="s">
        <v>268</v>
      </c>
      <c r="D49" s="57">
        <v>2010</v>
      </c>
      <c r="E49" s="57" t="s">
        <v>11</v>
      </c>
      <c r="F49" s="57" t="s">
        <v>12</v>
      </c>
      <c r="G49" s="91" t="s">
        <v>46</v>
      </c>
      <c r="H49" s="44"/>
      <c r="I49" s="113"/>
      <c r="J49" s="46">
        <f t="shared" si="1"/>
        <v>2</v>
      </c>
      <c r="K49" s="126"/>
      <c r="L49" s="58"/>
      <c r="M49" s="58"/>
      <c r="N49" s="58">
        <v>1</v>
      </c>
      <c r="O49" s="58"/>
      <c r="P49" s="58">
        <v>4</v>
      </c>
      <c r="Q49" s="58"/>
      <c r="R49" s="58"/>
      <c r="S49" s="135">
        <v>2.5</v>
      </c>
      <c r="T49" s="90">
        <v>5</v>
      </c>
    </row>
    <row r="50" spans="1:20" ht="14.25">
      <c r="A50" s="44">
        <v>40</v>
      </c>
      <c r="B50" s="45"/>
      <c r="C50" s="66" t="s">
        <v>201</v>
      </c>
      <c r="D50" s="57">
        <v>2006</v>
      </c>
      <c r="E50" s="57" t="s">
        <v>197</v>
      </c>
      <c r="F50" s="57" t="s">
        <v>9</v>
      </c>
      <c r="G50" s="91" t="s">
        <v>46</v>
      </c>
      <c r="H50" s="44"/>
      <c r="I50" s="113"/>
      <c r="J50" s="46">
        <f t="shared" si="1"/>
        <v>2</v>
      </c>
      <c r="K50" s="126"/>
      <c r="L50" s="58">
        <v>1</v>
      </c>
      <c r="M50" s="58">
        <v>4</v>
      </c>
      <c r="N50" s="58"/>
      <c r="O50" s="58"/>
      <c r="P50" s="58"/>
      <c r="Q50" s="58"/>
      <c r="R50" s="58"/>
      <c r="S50" s="135"/>
      <c r="T50" s="90">
        <v>5</v>
      </c>
    </row>
    <row r="51" spans="1:20" ht="14.25">
      <c r="A51" s="44">
        <v>44</v>
      </c>
      <c r="B51" s="45"/>
      <c r="C51" s="66" t="s">
        <v>196</v>
      </c>
      <c r="D51" s="57">
        <v>2007</v>
      </c>
      <c r="E51" s="57" t="s">
        <v>197</v>
      </c>
      <c r="F51" s="57" t="s">
        <v>9</v>
      </c>
      <c r="G51" s="91" t="s">
        <v>46</v>
      </c>
      <c r="H51" s="44"/>
      <c r="I51" s="113"/>
      <c r="J51" s="46">
        <f t="shared" si="1"/>
        <v>2</v>
      </c>
      <c r="K51" s="126"/>
      <c r="L51" s="58">
        <v>1</v>
      </c>
      <c r="M51" s="58">
        <v>3</v>
      </c>
      <c r="N51" s="58"/>
      <c r="O51" s="58"/>
      <c r="P51" s="58"/>
      <c r="Q51" s="58"/>
      <c r="R51" s="58"/>
      <c r="S51" s="135"/>
      <c r="T51" s="90">
        <v>4</v>
      </c>
    </row>
    <row r="52" spans="1:20" ht="14.25">
      <c r="A52" s="44">
        <v>44</v>
      </c>
      <c r="B52" s="45"/>
      <c r="C52" s="66" t="s">
        <v>261</v>
      </c>
      <c r="D52" s="57">
        <v>2008</v>
      </c>
      <c r="E52" s="57" t="s">
        <v>206</v>
      </c>
      <c r="F52" s="57" t="s">
        <v>17</v>
      </c>
      <c r="G52" s="91" t="s">
        <v>46</v>
      </c>
      <c r="H52" s="44"/>
      <c r="I52" s="113"/>
      <c r="J52" s="46">
        <f t="shared" si="1"/>
        <v>1</v>
      </c>
      <c r="K52" s="126"/>
      <c r="L52" s="58"/>
      <c r="M52" s="58"/>
      <c r="N52" s="58">
        <v>4</v>
      </c>
      <c r="O52" s="58"/>
      <c r="P52" s="58"/>
      <c r="Q52" s="58"/>
      <c r="R52" s="58"/>
      <c r="S52" s="135"/>
      <c r="T52" s="90">
        <v>4</v>
      </c>
    </row>
    <row r="53" spans="1:20" ht="14.25">
      <c r="A53" s="44">
        <v>44</v>
      </c>
      <c r="B53" s="45"/>
      <c r="C53" s="66" t="s">
        <v>313</v>
      </c>
      <c r="D53" s="57">
        <v>2006</v>
      </c>
      <c r="E53" s="57" t="s">
        <v>206</v>
      </c>
      <c r="F53" s="57" t="s">
        <v>17</v>
      </c>
      <c r="G53" s="91" t="s">
        <v>46</v>
      </c>
      <c r="H53" s="44"/>
      <c r="I53" s="113"/>
      <c r="J53" s="46">
        <f t="shared" si="1"/>
        <v>1</v>
      </c>
      <c r="K53" s="126"/>
      <c r="L53" s="58"/>
      <c r="M53" s="58"/>
      <c r="N53" s="58"/>
      <c r="O53" s="58"/>
      <c r="P53" s="58">
        <v>4</v>
      </c>
      <c r="Q53" s="58"/>
      <c r="R53" s="58"/>
      <c r="S53" s="135"/>
      <c r="T53" s="90">
        <v>4</v>
      </c>
    </row>
    <row r="54" spans="1:20" ht="14.25">
      <c r="A54" s="44">
        <v>47</v>
      </c>
      <c r="B54" s="45"/>
      <c r="C54" s="66" t="s">
        <v>172</v>
      </c>
      <c r="D54" s="57">
        <v>2007</v>
      </c>
      <c r="E54" s="57" t="s">
        <v>19</v>
      </c>
      <c r="F54" s="57" t="s">
        <v>9</v>
      </c>
      <c r="G54" s="91" t="s">
        <v>46</v>
      </c>
      <c r="H54" s="44"/>
      <c r="I54" s="113"/>
      <c r="J54" s="46">
        <f t="shared" si="1"/>
        <v>3</v>
      </c>
      <c r="K54" s="126">
        <v>1</v>
      </c>
      <c r="L54" s="58">
        <v>1</v>
      </c>
      <c r="M54" s="58"/>
      <c r="N54" s="58"/>
      <c r="O54" s="58"/>
      <c r="P54" s="58">
        <v>1</v>
      </c>
      <c r="Q54" s="58"/>
      <c r="R54" s="58"/>
      <c r="S54" s="135">
        <v>16.5</v>
      </c>
      <c r="T54" s="90">
        <v>3</v>
      </c>
    </row>
    <row r="55" spans="1:20" ht="14.25">
      <c r="A55" s="44">
        <v>48</v>
      </c>
      <c r="B55" s="45"/>
      <c r="C55" s="66" t="s">
        <v>265</v>
      </c>
      <c r="D55" s="57">
        <v>2008</v>
      </c>
      <c r="E55" s="57" t="s">
        <v>23</v>
      </c>
      <c r="F55" s="57" t="s">
        <v>24</v>
      </c>
      <c r="G55" s="91" t="s">
        <v>52</v>
      </c>
      <c r="H55" s="44"/>
      <c r="I55" s="113"/>
      <c r="J55" s="46">
        <f t="shared" si="1"/>
        <v>2</v>
      </c>
      <c r="K55" s="126"/>
      <c r="L55" s="58"/>
      <c r="M55" s="58"/>
      <c r="N55" s="58">
        <v>1</v>
      </c>
      <c r="O55" s="58">
        <v>1</v>
      </c>
      <c r="P55" s="58"/>
      <c r="Q55" s="58"/>
      <c r="R55" s="58"/>
      <c r="S55" s="135">
        <v>2</v>
      </c>
      <c r="T55" s="90">
        <v>2</v>
      </c>
    </row>
    <row r="56" spans="1:20" ht="14.25">
      <c r="A56" s="44">
        <v>48</v>
      </c>
      <c r="B56" s="45"/>
      <c r="C56" s="66" t="s">
        <v>199</v>
      </c>
      <c r="D56" s="57">
        <v>2007</v>
      </c>
      <c r="E56" s="57" t="s">
        <v>197</v>
      </c>
      <c r="F56" s="57" t="s">
        <v>9</v>
      </c>
      <c r="G56" s="91" t="s">
        <v>46</v>
      </c>
      <c r="H56" s="44"/>
      <c r="I56" s="113"/>
      <c r="J56" s="46">
        <f t="shared" si="1"/>
        <v>2</v>
      </c>
      <c r="K56" s="126"/>
      <c r="L56" s="58">
        <v>1</v>
      </c>
      <c r="M56" s="58">
        <v>1</v>
      </c>
      <c r="N56" s="58"/>
      <c r="O56" s="58"/>
      <c r="P56" s="58"/>
      <c r="Q56" s="58"/>
      <c r="R56" s="58"/>
      <c r="S56" s="135"/>
      <c r="T56" s="90">
        <v>2</v>
      </c>
    </row>
    <row r="57" spans="1:20" ht="14.25">
      <c r="A57" s="44">
        <v>50</v>
      </c>
      <c r="B57" s="45"/>
      <c r="C57" s="66" t="s">
        <v>317</v>
      </c>
      <c r="D57" s="57">
        <v>2006</v>
      </c>
      <c r="E57" s="57" t="s">
        <v>16</v>
      </c>
      <c r="F57" s="57" t="s">
        <v>17</v>
      </c>
      <c r="G57" s="91" t="s">
        <v>46</v>
      </c>
      <c r="H57" s="44"/>
      <c r="I57" s="113"/>
      <c r="J57" s="46">
        <f t="shared" si="1"/>
        <v>1</v>
      </c>
      <c r="K57" s="126"/>
      <c r="L57" s="58"/>
      <c r="M57" s="58"/>
      <c r="N57" s="58"/>
      <c r="O57" s="58"/>
      <c r="P57" s="58">
        <v>1</v>
      </c>
      <c r="Q57" s="58"/>
      <c r="R57" s="58"/>
      <c r="S57" s="135"/>
      <c r="T57" s="90">
        <v>1</v>
      </c>
    </row>
    <row r="58" spans="1:20" ht="14.25">
      <c r="A58" s="44">
        <v>50</v>
      </c>
      <c r="B58" s="45"/>
      <c r="C58" s="66" t="s">
        <v>315</v>
      </c>
      <c r="D58" s="57">
        <v>2007</v>
      </c>
      <c r="E58" s="57" t="s">
        <v>244</v>
      </c>
      <c r="F58" s="57" t="s">
        <v>17</v>
      </c>
      <c r="G58" s="91" t="s">
        <v>46</v>
      </c>
      <c r="H58" s="44"/>
      <c r="I58" s="113"/>
      <c r="J58" s="46">
        <f t="shared" si="1"/>
        <v>1</v>
      </c>
      <c r="K58" s="126"/>
      <c r="L58" s="58"/>
      <c r="M58" s="58"/>
      <c r="N58" s="58"/>
      <c r="O58" s="58"/>
      <c r="P58" s="58">
        <v>1</v>
      </c>
      <c r="Q58" s="58"/>
      <c r="R58" s="58"/>
      <c r="S58" s="135"/>
      <c r="T58" s="90">
        <v>1</v>
      </c>
    </row>
    <row r="59" spans="1:20" ht="14.25">
      <c r="A59" s="44">
        <v>50</v>
      </c>
      <c r="B59" s="45"/>
      <c r="C59" s="66" t="s">
        <v>321</v>
      </c>
      <c r="D59" s="57">
        <v>2007</v>
      </c>
      <c r="E59" s="57" t="s">
        <v>16</v>
      </c>
      <c r="F59" s="57" t="s">
        <v>17</v>
      </c>
      <c r="G59" s="91" t="s">
        <v>46</v>
      </c>
      <c r="H59" s="44"/>
      <c r="I59" s="113"/>
      <c r="J59" s="46">
        <f t="shared" si="1"/>
        <v>1</v>
      </c>
      <c r="K59" s="126"/>
      <c r="L59" s="58"/>
      <c r="M59" s="58"/>
      <c r="N59" s="58"/>
      <c r="O59" s="58"/>
      <c r="P59" s="58">
        <v>1</v>
      </c>
      <c r="Q59" s="58"/>
      <c r="R59" s="58"/>
      <c r="S59" s="135"/>
      <c r="T59" s="90">
        <v>1</v>
      </c>
    </row>
    <row r="60" spans="1:20" ht="14.25">
      <c r="A60" s="44">
        <v>50</v>
      </c>
      <c r="B60" s="45"/>
      <c r="C60" s="66" t="s">
        <v>298</v>
      </c>
      <c r="D60" s="57">
        <v>2007</v>
      </c>
      <c r="E60" s="57" t="s">
        <v>21</v>
      </c>
      <c r="F60" s="57" t="s">
        <v>22</v>
      </c>
      <c r="G60" s="91" t="s">
        <v>52</v>
      </c>
      <c r="H60" s="44"/>
      <c r="I60" s="113"/>
      <c r="J60" s="46">
        <f t="shared" si="1"/>
        <v>1</v>
      </c>
      <c r="K60" s="126"/>
      <c r="L60" s="58"/>
      <c r="M60" s="58"/>
      <c r="N60" s="58"/>
      <c r="O60" s="58">
        <v>1</v>
      </c>
      <c r="P60" s="58"/>
      <c r="Q60" s="58"/>
      <c r="R60" s="58"/>
      <c r="S60" s="135"/>
      <c r="T60" s="90">
        <v>1</v>
      </c>
    </row>
    <row r="61" spans="1:20" ht="14.25">
      <c r="A61" s="44">
        <v>50</v>
      </c>
      <c r="B61" s="45"/>
      <c r="C61" s="66" t="s">
        <v>319</v>
      </c>
      <c r="D61" s="57">
        <v>2006</v>
      </c>
      <c r="E61" s="57" t="s">
        <v>18</v>
      </c>
      <c r="F61" s="57" t="s">
        <v>17</v>
      </c>
      <c r="G61" s="91" t="s">
        <v>52</v>
      </c>
      <c r="H61" s="44"/>
      <c r="I61" s="113"/>
      <c r="J61" s="46">
        <f t="shared" si="1"/>
        <v>1</v>
      </c>
      <c r="K61" s="126"/>
      <c r="L61" s="58"/>
      <c r="M61" s="58"/>
      <c r="N61" s="58"/>
      <c r="O61" s="58"/>
      <c r="P61" s="58">
        <v>1</v>
      </c>
      <c r="Q61" s="58"/>
      <c r="R61" s="58"/>
      <c r="S61" s="135"/>
      <c r="T61" s="90">
        <v>1</v>
      </c>
    </row>
    <row r="62" spans="1:20" ht="14.25">
      <c r="A62" s="44">
        <v>50</v>
      </c>
      <c r="B62" s="45"/>
      <c r="C62" s="66" t="s">
        <v>318</v>
      </c>
      <c r="D62" s="57">
        <v>2006</v>
      </c>
      <c r="E62" s="57" t="s">
        <v>206</v>
      </c>
      <c r="F62" s="57" t="s">
        <v>17</v>
      </c>
      <c r="G62" s="91" t="s">
        <v>46</v>
      </c>
      <c r="H62" s="44"/>
      <c r="I62" s="113"/>
      <c r="J62" s="46">
        <f t="shared" si="1"/>
        <v>1</v>
      </c>
      <c r="K62" s="126"/>
      <c r="L62" s="58"/>
      <c r="M62" s="58"/>
      <c r="N62" s="58"/>
      <c r="O62" s="58"/>
      <c r="P62" s="58">
        <v>1</v>
      </c>
      <c r="Q62" s="58"/>
      <c r="R62" s="58"/>
      <c r="S62" s="135"/>
      <c r="T62" s="90">
        <v>1</v>
      </c>
    </row>
    <row r="63" spans="1:20" ht="14.25">
      <c r="A63" s="44">
        <v>50</v>
      </c>
      <c r="B63" s="45"/>
      <c r="C63" s="66" t="s">
        <v>263</v>
      </c>
      <c r="D63" s="57">
        <v>2007</v>
      </c>
      <c r="E63" s="57" t="s">
        <v>29</v>
      </c>
      <c r="F63" s="57" t="s">
        <v>17</v>
      </c>
      <c r="G63" s="91" t="s">
        <v>46</v>
      </c>
      <c r="H63" s="44"/>
      <c r="I63" s="113"/>
      <c r="J63" s="46">
        <f t="shared" si="1"/>
        <v>1</v>
      </c>
      <c r="K63" s="126"/>
      <c r="L63" s="58"/>
      <c r="M63" s="58"/>
      <c r="N63" s="58">
        <v>1</v>
      </c>
      <c r="O63" s="58"/>
      <c r="P63" s="58"/>
      <c r="Q63" s="58"/>
      <c r="R63" s="58"/>
      <c r="S63" s="135"/>
      <c r="T63" s="90">
        <v>1</v>
      </c>
    </row>
    <row r="64" spans="1:20" ht="14.25">
      <c r="A64" s="44">
        <v>50</v>
      </c>
      <c r="B64" s="45"/>
      <c r="C64" s="66" t="s">
        <v>176</v>
      </c>
      <c r="D64" s="57">
        <v>2007</v>
      </c>
      <c r="E64" s="57" t="s">
        <v>19</v>
      </c>
      <c r="F64" s="57" t="s">
        <v>9</v>
      </c>
      <c r="G64" s="91" t="s">
        <v>52</v>
      </c>
      <c r="H64" s="44"/>
      <c r="I64" s="113"/>
      <c r="J64" s="46">
        <f t="shared" si="1"/>
        <v>1</v>
      </c>
      <c r="K64" s="126">
        <v>1</v>
      </c>
      <c r="L64" s="58"/>
      <c r="M64" s="58"/>
      <c r="N64" s="58"/>
      <c r="O64" s="58"/>
      <c r="P64" s="58"/>
      <c r="Q64" s="58"/>
      <c r="R64" s="58"/>
      <c r="S64" s="135"/>
      <c r="T64" s="90">
        <v>1</v>
      </c>
    </row>
    <row r="65" spans="1:20" ht="14.25">
      <c r="A65" s="44">
        <v>50</v>
      </c>
      <c r="B65" s="45"/>
      <c r="C65" s="66" t="s">
        <v>247</v>
      </c>
      <c r="D65" s="57">
        <v>2006</v>
      </c>
      <c r="E65" s="57" t="s">
        <v>32</v>
      </c>
      <c r="F65" s="57" t="s">
        <v>9</v>
      </c>
      <c r="G65" s="91" t="s">
        <v>46</v>
      </c>
      <c r="H65" s="44"/>
      <c r="I65" s="113"/>
      <c r="J65" s="46">
        <f t="shared" si="1"/>
        <v>1</v>
      </c>
      <c r="K65" s="126"/>
      <c r="L65" s="58"/>
      <c r="M65" s="58">
        <v>1</v>
      </c>
      <c r="N65" s="58"/>
      <c r="O65" s="58"/>
      <c r="P65" s="58"/>
      <c r="Q65" s="58"/>
      <c r="R65" s="58"/>
      <c r="S65" s="135">
        <v>16</v>
      </c>
      <c r="T65" s="90">
        <v>1</v>
      </c>
    </row>
    <row r="66" spans="1:20" ht="15" thickBot="1">
      <c r="A66" s="47">
        <v>50</v>
      </c>
      <c r="B66" s="48"/>
      <c r="C66" s="67" t="s">
        <v>323</v>
      </c>
      <c r="D66" s="63">
        <v>2006</v>
      </c>
      <c r="E66" s="63" t="s">
        <v>16</v>
      </c>
      <c r="F66" s="63" t="s">
        <v>17</v>
      </c>
      <c r="G66" s="92" t="s">
        <v>46</v>
      </c>
      <c r="H66" s="44"/>
      <c r="I66" s="113"/>
      <c r="J66" s="46">
        <f t="shared" si="1"/>
        <v>1</v>
      </c>
      <c r="K66" s="129"/>
      <c r="L66" s="130"/>
      <c r="M66" s="130"/>
      <c r="N66" s="130"/>
      <c r="O66" s="130"/>
      <c r="P66" s="130">
        <v>1</v>
      </c>
      <c r="Q66" s="130"/>
      <c r="R66" s="130"/>
      <c r="S66" s="136"/>
      <c r="T66" s="173">
        <v>1</v>
      </c>
    </row>
    <row r="67" spans="3:20" ht="14.25">
      <c r="C67" s="77" t="s">
        <v>34</v>
      </c>
      <c r="D67" s="42"/>
      <c r="E67" s="42"/>
      <c r="F67" s="42"/>
      <c r="G67" s="112"/>
      <c r="H67" s="87"/>
      <c r="I67" s="88"/>
      <c r="J67" s="89"/>
      <c r="K67" s="151">
        <v>383</v>
      </c>
      <c r="L67" s="102">
        <v>396</v>
      </c>
      <c r="M67" s="102">
        <v>368</v>
      </c>
      <c r="N67" s="102">
        <v>446</v>
      </c>
      <c r="O67" s="102">
        <v>468</v>
      </c>
      <c r="P67" s="102">
        <v>501</v>
      </c>
      <c r="Q67" s="102">
        <v>356</v>
      </c>
      <c r="R67" s="102">
        <v>490</v>
      </c>
      <c r="S67" s="103">
        <v>538</v>
      </c>
      <c r="T67" s="176">
        <v>3408</v>
      </c>
    </row>
    <row r="68" spans="3:20" ht="15" thickBot="1">
      <c r="C68" s="78" t="s">
        <v>108</v>
      </c>
      <c r="D68" s="48"/>
      <c r="E68" s="48"/>
      <c r="F68" s="48"/>
      <c r="G68" s="49"/>
      <c r="H68" s="79"/>
      <c r="I68" s="49"/>
      <c r="J68" s="50"/>
      <c r="K68" s="167">
        <v>32</v>
      </c>
      <c r="L68" s="168">
        <v>37</v>
      </c>
      <c r="M68" s="168">
        <v>30</v>
      </c>
      <c r="N68" s="168">
        <v>32</v>
      </c>
      <c r="O68" s="168">
        <v>28</v>
      </c>
      <c r="P68" s="168">
        <v>38</v>
      </c>
      <c r="Q68" s="168">
        <v>15</v>
      </c>
      <c r="R68" s="168">
        <v>18</v>
      </c>
      <c r="S68" s="169">
        <v>30</v>
      </c>
      <c r="T68" s="170">
        <v>260</v>
      </c>
    </row>
    <row r="71" spans="1:20" ht="13.5" thickBot="1">
      <c r="A71" s="29"/>
      <c r="B71" s="29"/>
      <c r="C71" s="80" t="s">
        <v>153</v>
      </c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</row>
    <row r="72" spans="1:20" ht="15" thickBot="1">
      <c r="A72" s="34">
        <v>30</v>
      </c>
      <c r="B72" s="31" t="s">
        <v>190</v>
      </c>
      <c r="C72" s="68" t="s">
        <v>173</v>
      </c>
      <c r="D72" s="53">
        <v>2008</v>
      </c>
      <c r="E72" s="53" t="s">
        <v>174</v>
      </c>
      <c r="F72" s="53" t="s">
        <v>53</v>
      </c>
      <c r="G72" s="83" t="s">
        <v>52</v>
      </c>
      <c r="H72" s="51"/>
      <c r="I72" s="84"/>
      <c r="J72" s="82">
        <f>COUNT(K72:R72)</f>
        <v>4</v>
      </c>
      <c r="K72" s="172">
        <v>1</v>
      </c>
      <c r="L72" s="54">
        <v>4</v>
      </c>
      <c r="M72" s="54"/>
      <c r="N72" s="54">
        <v>4</v>
      </c>
      <c r="O72" s="54"/>
      <c r="P72" s="54">
        <v>6</v>
      </c>
      <c r="Q72" s="54"/>
      <c r="R72" s="54"/>
      <c r="S72" s="171"/>
      <c r="T72" s="85">
        <v>15</v>
      </c>
    </row>
  </sheetData>
  <sheetProtection/>
  <mergeCells count="12">
    <mergeCell ref="A1:T1"/>
    <mergeCell ref="A2:T2"/>
    <mergeCell ref="A5:A7"/>
    <mergeCell ref="B5:B7"/>
    <mergeCell ref="C5:C7"/>
    <mergeCell ref="D5:D7"/>
    <mergeCell ref="E5:E7"/>
    <mergeCell ref="F5:F7"/>
    <mergeCell ref="G5:G7"/>
    <mergeCell ref="I5:I7"/>
    <mergeCell ref="J5:J7"/>
    <mergeCell ref="T5:T7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1"/>
  <sheetViews>
    <sheetView zoomScale="70" zoomScaleNormal="70" zoomScalePageLayoutView="0" workbookViewId="0" topLeftCell="A1">
      <selection activeCell="A2" sqref="A2:S2"/>
    </sheetView>
  </sheetViews>
  <sheetFormatPr defaultColWidth="9.140625" defaultRowHeight="15"/>
  <cols>
    <col min="1" max="1" width="4.28125" style="10" customWidth="1"/>
    <col min="2" max="2" width="2.28125" style="10" bestFit="1" customWidth="1"/>
    <col min="3" max="3" width="21.00390625" style="10" customWidth="1"/>
    <col min="4" max="4" width="5.8515625" style="10" bestFit="1" customWidth="1"/>
    <col min="5" max="5" width="20.421875" style="10" customWidth="1"/>
    <col min="6" max="6" width="3.7109375" style="10" customWidth="1"/>
    <col min="7" max="7" width="2.8515625" style="10" bestFit="1" customWidth="1"/>
    <col min="8" max="8" width="0.71875" style="10" customWidth="1"/>
    <col min="9" max="9" width="0.5625" style="10" customWidth="1"/>
    <col min="10" max="10" width="3.421875" style="10" customWidth="1"/>
    <col min="11" max="11" width="8.57421875" style="10" bestFit="1" customWidth="1"/>
    <col min="12" max="12" width="10.140625" style="10" bestFit="1" customWidth="1"/>
    <col min="13" max="13" width="9.140625" style="10" bestFit="1" customWidth="1"/>
    <col min="14" max="14" width="8.421875" style="10" customWidth="1"/>
    <col min="15" max="15" width="10.7109375" style="10" bestFit="1" customWidth="1"/>
    <col min="16" max="17" width="9.140625" style="10" bestFit="1" customWidth="1"/>
    <col min="18" max="18" width="9.140625" style="10" customWidth="1"/>
    <col min="19" max="19" width="8.00390625" style="10" bestFit="1" customWidth="1"/>
    <col min="20" max="16384" width="9.140625" style="10" customWidth="1"/>
  </cols>
  <sheetData>
    <row r="1" spans="1:19" ht="12.75">
      <c r="A1" s="192" t="s">
        <v>157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19" ht="12.75">
      <c r="A2" s="192" t="s">
        <v>159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4" ht="12.75" thickBot="1"/>
    <row r="5" spans="1:19" ht="15" customHeight="1">
      <c r="A5" s="193" t="s">
        <v>35</v>
      </c>
      <c r="B5" s="177"/>
      <c r="C5" s="177" t="s">
        <v>36</v>
      </c>
      <c r="D5" s="196" t="s">
        <v>37</v>
      </c>
      <c r="E5" s="177" t="s">
        <v>2</v>
      </c>
      <c r="F5" s="177" t="s">
        <v>38</v>
      </c>
      <c r="G5" s="180" t="s">
        <v>35</v>
      </c>
      <c r="H5" s="111"/>
      <c r="I5" s="183"/>
      <c r="J5" s="186" t="s">
        <v>39</v>
      </c>
      <c r="K5" s="164" t="s">
        <v>40</v>
      </c>
      <c r="L5" s="7" t="s">
        <v>41</v>
      </c>
      <c r="M5" s="7" t="s">
        <v>42</v>
      </c>
      <c r="N5" s="7" t="s">
        <v>156</v>
      </c>
      <c r="O5" s="8" t="s">
        <v>43</v>
      </c>
      <c r="P5" s="22" t="s">
        <v>155</v>
      </c>
      <c r="Q5" s="23" t="s">
        <v>44</v>
      </c>
      <c r="R5" s="23" t="s">
        <v>45</v>
      </c>
      <c r="S5" s="189" t="s">
        <v>7</v>
      </c>
    </row>
    <row r="6" spans="1:19" ht="15" customHeight="1" thickBot="1">
      <c r="A6" s="195"/>
      <c r="B6" s="179"/>
      <c r="C6" s="179"/>
      <c r="D6" s="197"/>
      <c r="E6" s="179"/>
      <c r="F6" s="179"/>
      <c r="G6" s="182"/>
      <c r="H6" s="109"/>
      <c r="I6" s="185"/>
      <c r="J6" s="188"/>
      <c r="K6" s="166">
        <v>42617</v>
      </c>
      <c r="L6" s="25" t="s">
        <v>161</v>
      </c>
      <c r="M6" s="25" t="s">
        <v>162</v>
      </c>
      <c r="N6" s="25" t="s">
        <v>164</v>
      </c>
      <c r="O6" s="26" t="s">
        <v>163</v>
      </c>
      <c r="P6" s="27">
        <v>42833</v>
      </c>
      <c r="Q6" s="28">
        <v>42778</v>
      </c>
      <c r="R6" s="28">
        <v>42869</v>
      </c>
      <c r="S6" s="191"/>
    </row>
    <row r="7" spans="1:19" ht="15" thickTop="1">
      <c r="A7" s="41">
        <v>1</v>
      </c>
      <c r="B7" s="42"/>
      <c r="C7" s="65" t="s">
        <v>92</v>
      </c>
      <c r="D7" s="60">
        <v>2004</v>
      </c>
      <c r="E7" s="60" t="s">
        <v>10</v>
      </c>
      <c r="F7" s="60" t="s">
        <v>9</v>
      </c>
      <c r="G7" s="93" t="s">
        <v>46</v>
      </c>
      <c r="H7" s="41"/>
      <c r="I7" s="112"/>
      <c r="J7" s="43">
        <f aca="true" t="shared" si="0" ref="J7:J38">COUNT(K7:R7)</f>
        <v>8</v>
      </c>
      <c r="K7" s="125">
        <v>58</v>
      </c>
      <c r="L7" s="61">
        <v>56</v>
      </c>
      <c r="M7" s="61">
        <v>58</v>
      </c>
      <c r="N7" s="61">
        <v>55</v>
      </c>
      <c r="O7" s="61">
        <v>60</v>
      </c>
      <c r="P7" s="61">
        <v>60</v>
      </c>
      <c r="Q7" s="61">
        <v>60</v>
      </c>
      <c r="R7" s="134">
        <v>60</v>
      </c>
      <c r="S7" s="62">
        <v>467</v>
      </c>
    </row>
    <row r="8" spans="1:19" ht="14.25">
      <c r="A8" s="44">
        <v>2</v>
      </c>
      <c r="B8" s="45"/>
      <c r="C8" s="66" t="s">
        <v>110</v>
      </c>
      <c r="D8" s="57">
        <v>2004</v>
      </c>
      <c r="E8" s="57" t="s">
        <v>20</v>
      </c>
      <c r="F8" s="57" t="s">
        <v>9</v>
      </c>
      <c r="G8" s="91" t="s">
        <v>46</v>
      </c>
      <c r="H8" s="44"/>
      <c r="I8" s="113"/>
      <c r="J8" s="46">
        <f t="shared" si="0"/>
        <v>8</v>
      </c>
      <c r="K8" s="126">
        <v>53</v>
      </c>
      <c r="L8" s="58">
        <v>54</v>
      </c>
      <c r="M8" s="58">
        <v>55</v>
      </c>
      <c r="N8" s="58">
        <v>50</v>
      </c>
      <c r="O8" s="58">
        <v>54</v>
      </c>
      <c r="P8" s="58">
        <v>50</v>
      </c>
      <c r="Q8" s="58">
        <v>36</v>
      </c>
      <c r="R8" s="135">
        <v>34</v>
      </c>
      <c r="S8" s="59">
        <v>386</v>
      </c>
    </row>
    <row r="9" spans="1:19" ht="14.25">
      <c r="A9" s="44">
        <v>3</v>
      </c>
      <c r="B9" s="45"/>
      <c r="C9" s="66" t="s">
        <v>93</v>
      </c>
      <c r="D9" s="57">
        <v>2005</v>
      </c>
      <c r="E9" s="57" t="s">
        <v>10</v>
      </c>
      <c r="F9" s="57" t="s">
        <v>9</v>
      </c>
      <c r="G9" s="91" t="s">
        <v>46</v>
      </c>
      <c r="H9" s="44"/>
      <c r="I9" s="113"/>
      <c r="J9" s="46">
        <f t="shared" si="0"/>
        <v>8</v>
      </c>
      <c r="K9" s="126">
        <v>55</v>
      </c>
      <c r="L9" s="58">
        <v>52</v>
      </c>
      <c r="M9" s="58">
        <v>41</v>
      </c>
      <c r="N9" s="58">
        <v>54</v>
      </c>
      <c r="O9" s="58">
        <v>53</v>
      </c>
      <c r="P9" s="58">
        <v>52</v>
      </c>
      <c r="Q9" s="58">
        <v>20</v>
      </c>
      <c r="R9" s="135">
        <v>18</v>
      </c>
      <c r="S9" s="59">
        <v>345</v>
      </c>
    </row>
    <row r="10" spans="1:19" ht="14.25">
      <c r="A10" s="44">
        <v>4</v>
      </c>
      <c r="B10" s="45"/>
      <c r="C10" s="66" t="s">
        <v>123</v>
      </c>
      <c r="D10" s="57">
        <v>2006</v>
      </c>
      <c r="E10" s="57" t="s">
        <v>21</v>
      </c>
      <c r="F10" s="57" t="s">
        <v>22</v>
      </c>
      <c r="G10" s="91" t="s">
        <v>46</v>
      </c>
      <c r="H10" s="44"/>
      <c r="I10" s="113"/>
      <c r="J10" s="46">
        <f t="shared" si="0"/>
        <v>8</v>
      </c>
      <c r="K10" s="126">
        <v>38</v>
      </c>
      <c r="L10" s="58">
        <v>48</v>
      </c>
      <c r="M10" s="58">
        <v>48</v>
      </c>
      <c r="N10" s="58">
        <v>48</v>
      </c>
      <c r="O10" s="58">
        <v>48</v>
      </c>
      <c r="P10" s="58">
        <v>48</v>
      </c>
      <c r="Q10" s="58">
        <v>30</v>
      </c>
      <c r="R10" s="135">
        <v>30</v>
      </c>
      <c r="S10" s="59">
        <v>338</v>
      </c>
    </row>
    <row r="11" spans="1:19" ht="14.25">
      <c r="A11" s="44">
        <v>5</v>
      </c>
      <c r="B11" s="45"/>
      <c r="C11" s="66" t="s">
        <v>76</v>
      </c>
      <c r="D11" s="57">
        <v>2004</v>
      </c>
      <c r="E11" s="57" t="s">
        <v>19</v>
      </c>
      <c r="F11" s="57" t="s">
        <v>9</v>
      </c>
      <c r="G11" s="91" t="s">
        <v>52</v>
      </c>
      <c r="H11" s="44"/>
      <c r="I11" s="113"/>
      <c r="J11" s="46">
        <f t="shared" si="0"/>
        <v>7</v>
      </c>
      <c r="K11" s="126">
        <v>54</v>
      </c>
      <c r="L11" s="58">
        <v>53</v>
      </c>
      <c r="M11" s="58">
        <v>52</v>
      </c>
      <c r="N11" s="58">
        <v>53</v>
      </c>
      <c r="O11" s="58"/>
      <c r="P11" s="58">
        <v>53</v>
      </c>
      <c r="Q11" s="58">
        <v>20</v>
      </c>
      <c r="R11" s="135">
        <v>30</v>
      </c>
      <c r="S11" s="59">
        <v>315</v>
      </c>
    </row>
    <row r="12" spans="1:19" ht="14.25">
      <c r="A12" s="44">
        <v>6</v>
      </c>
      <c r="B12" s="45"/>
      <c r="C12" s="66" t="s">
        <v>84</v>
      </c>
      <c r="D12" s="57">
        <v>2005</v>
      </c>
      <c r="E12" s="57" t="s">
        <v>8</v>
      </c>
      <c r="F12" s="57" t="s">
        <v>9</v>
      </c>
      <c r="G12" s="91" t="s">
        <v>52</v>
      </c>
      <c r="H12" s="44"/>
      <c r="I12" s="113"/>
      <c r="J12" s="46">
        <f t="shared" si="0"/>
        <v>8</v>
      </c>
      <c r="K12" s="126">
        <v>42</v>
      </c>
      <c r="L12" s="58">
        <v>41</v>
      </c>
      <c r="M12" s="58">
        <v>43</v>
      </c>
      <c r="N12" s="58">
        <v>42</v>
      </c>
      <c r="O12" s="58">
        <v>52</v>
      </c>
      <c r="P12" s="58">
        <v>42</v>
      </c>
      <c r="Q12" s="58">
        <v>25</v>
      </c>
      <c r="R12" s="135">
        <v>23</v>
      </c>
      <c r="S12" s="59">
        <v>310</v>
      </c>
    </row>
    <row r="13" spans="1:19" ht="14.25">
      <c r="A13" s="44">
        <v>7</v>
      </c>
      <c r="B13" s="45"/>
      <c r="C13" s="66" t="s">
        <v>103</v>
      </c>
      <c r="D13" s="57">
        <v>2005</v>
      </c>
      <c r="E13" s="57" t="s">
        <v>10</v>
      </c>
      <c r="F13" s="57" t="s">
        <v>9</v>
      </c>
      <c r="G13" s="91" t="s">
        <v>46</v>
      </c>
      <c r="H13" s="44"/>
      <c r="I13" s="113"/>
      <c r="J13" s="46">
        <f t="shared" si="0"/>
        <v>7</v>
      </c>
      <c r="K13" s="126">
        <v>50</v>
      </c>
      <c r="L13" s="58">
        <v>41</v>
      </c>
      <c r="M13" s="58">
        <v>46</v>
      </c>
      <c r="N13" s="58">
        <v>38</v>
      </c>
      <c r="O13" s="58">
        <v>46</v>
      </c>
      <c r="P13" s="58">
        <v>46</v>
      </c>
      <c r="Q13" s="58"/>
      <c r="R13" s="135">
        <v>42</v>
      </c>
      <c r="S13" s="59">
        <v>309</v>
      </c>
    </row>
    <row r="14" spans="1:19" ht="14.25">
      <c r="A14" s="44">
        <v>8</v>
      </c>
      <c r="B14" s="45"/>
      <c r="C14" s="66" t="s">
        <v>245</v>
      </c>
      <c r="D14" s="57">
        <v>2007</v>
      </c>
      <c r="E14" s="57" t="s">
        <v>10</v>
      </c>
      <c r="F14" s="57" t="s">
        <v>9</v>
      </c>
      <c r="G14" s="91" t="s">
        <v>46</v>
      </c>
      <c r="H14" s="44"/>
      <c r="I14" s="113"/>
      <c r="J14" s="46">
        <f t="shared" si="0"/>
        <v>6</v>
      </c>
      <c r="K14" s="126"/>
      <c r="L14" s="58"/>
      <c r="M14" s="58">
        <v>50</v>
      </c>
      <c r="N14" s="58">
        <v>52</v>
      </c>
      <c r="O14" s="58">
        <v>58</v>
      </c>
      <c r="P14" s="58">
        <v>56</v>
      </c>
      <c r="Q14" s="58">
        <v>36</v>
      </c>
      <c r="R14" s="135">
        <v>50</v>
      </c>
      <c r="S14" s="59">
        <v>302</v>
      </c>
    </row>
    <row r="15" spans="1:19" ht="14.25">
      <c r="A15" s="44">
        <v>9</v>
      </c>
      <c r="B15" s="45"/>
      <c r="C15" s="66" t="s">
        <v>73</v>
      </c>
      <c r="D15" s="57">
        <v>2004</v>
      </c>
      <c r="E15" s="57" t="s">
        <v>8</v>
      </c>
      <c r="F15" s="57" t="s">
        <v>9</v>
      </c>
      <c r="G15" s="91" t="s">
        <v>46</v>
      </c>
      <c r="H15" s="44"/>
      <c r="I15" s="113"/>
      <c r="J15" s="46">
        <f t="shared" si="0"/>
        <v>6</v>
      </c>
      <c r="K15" s="126">
        <v>52</v>
      </c>
      <c r="L15" s="58">
        <v>55</v>
      </c>
      <c r="M15" s="58">
        <v>54</v>
      </c>
      <c r="N15" s="58"/>
      <c r="O15" s="58">
        <v>56</v>
      </c>
      <c r="P15" s="58">
        <v>55</v>
      </c>
      <c r="Q15" s="58"/>
      <c r="R15" s="135">
        <v>26</v>
      </c>
      <c r="S15" s="59">
        <v>298</v>
      </c>
    </row>
    <row r="16" spans="1:19" ht="14.25">
      <c r="A16" s="44">
        <v>10</v>
      </c>
      <c r="B16" s="45"/>
      <c r="C16" s="66" t="s">
        <v>65</v>
      </c>
      <c r="D16" s="57">
        <v>2006</v>
      </c>
      <c r="E16" s="57" t="s">
        <v>8</v>
      </c>
      <c r="F16" s="57" t="s">
        <v>9</v>
      </c>
      <c r="G16" s="91" t="s">
        <v>46</v>
      </c>
      <c r="H16" s="44"/>
      <c r="I16" s="113"/>
      <c r="J16" s="46">
        <f t="shared" si="0"/>
        <v>5</v>
      </c>
      <c r="K16" s="126">
        <v>60</v>
      </c>
      <c r="L16" s="58">
        <v>60</v>
      </c>
      <c r="M16" s="58">
        <v>56</v>
      </c>
      <c r="N16" s="58">
        <v>60</v>
      </c>
      <c r="O16" s="58"/>
      <c r="P16" s="58"/>
      <c r="Q16" s="58">
        <v>50</v>
      </c>
      <c r="R16" s="135"/>
      <c r="S16" s="59">
        <v>286</v>
      </c>
    </row>
    <row r="17" spans="1:19" ht="14.25">
      <c r="A17" s="44">
        <v>11</v>
      </c>
      <c r="B17" s="45"/>
      <c r="C17" s="66" t="s">
        <v>117</v>
      </c>
      <c r="D17" s="57">
        <v>2006</v>
      </c>
      <c r="E17" s="57" t="s">
        <v>11</v>
      </c>
      <c r="F17" s="57" t="s">
        <v>12</v>
      </c>
      <c r="G17" s="91" t="s">
        <v>46</v>
      </c>
      <c r="H17" s="44"/>
      <c r="I17" s="113"/>
      <c r="J17" s="46">
        <f t="shared" si="0"/>
        <v>8</v>
      </c>
      <c r="K17" s="126">
        <v>35</v>
      </c>
      <c r="L17" s="58">
        <v>38</v>
      </c>
      <c r="M17" s="58">
        <v>34</v>
      </c>
      <c r="N17" s="58">
        <v>44</v>
      </c>
      <c r="O17" s="58">
        <v>43</v>
      </c>
      <c r="P17" s="58">
        <v>43</v>
      </c>
      <c r="Q17" s="58">
        <v>30</v>
      </c>
      <c r="R17" s="135">
        <v>10</v>
      </c>
      <c r="S17" s="59">
        <v>277</v>
      </c>
    </row>
    <row r="18" spans="1:19" ht="14.25">
      <c r="A18" s="44">
        <v>12</v>
      </c>
      <c r="B18" s="45"/>
      <c r="C18" s="66" t="s">
        <v>79</v>
      </c>
      <c r="D18" s="57">
        <v>2004</v>
      </c>
      <c r="E18" s="57" t="s">
        <v>8</v>
      </c>
      <c r="F18" s="57" t="s">
        <v>9</v>
      </c>
      <c r="G18" s="91" t="s">
        <v>46</v>
      </c>
      <c r="H18" s="44"/>
      <c r="I18" s="113"/>
      <c r="J18" s="46">
        <f t="shared" si="0"/>
        <v>5</v>
      </c>
      <c r="K18" s="126">
        <v>56</v>
      </c>
      <c r="L18" s="58">
        <v>58</v>
      </c>
      <c r="M18" s="58">
        <v>60</v>
      </c>
      <c r="N18" s="58">
        <v>56</v>
      </c>
      <c r="O18" s="58"/>
      <c r="P18" s="58"/>
      <c r="Q18" s="58">
        <v>42</v>
      </c>
      <c r="R18" s="135"/>
      <c r="S18" s="59">
        <v>272</v>
      </c>
    </row>
    <row r="19" spans="1:19" ht="14.25">
      <c r="A19" s="44">
        <v>13</v>
      </c>
      <c r="B19" s="45"/>
      <c r="C19" s="66" t="s">
        <v>80</v>
      </c>
      <c r="D19" s="57">
        <v>2004</v>
      </c>
      <c r="E19" s="57" t="s">
        <v>8</v>
      </c>
      <c r="F19" s="57" t="s">
        <v>9</v>
      </c>
      <c r="G19" s="91" t="s">
        <v>52</v>
      </c>
      <c r="H19" s="44"/>
      <c r="I19" s="113"/>
      <c r="J19" s="46">
        <f t="shared" si="0"/>
        <v>7</v>
      </c>
      <c r="K19" s="126">
        <v>46</v>
      </c>
      <c r="L19" s="58">
        <v>45</v>
      </c>
      <c r="M19" s="58"/>
      <c r="N19" s="58">
        <v>41</v>
      </c>
      <c r="O19" s="58">
        <v>41</v>
      </c>
      <c r="P19" s="58">
        <v>41</v>
      </c>
      <c r="Q19" s="58">
        <v>30</v>
      </c>
      <c r="R19" s="135">
        <v>26</v>
      </c>
      <c r="S19" s="59">
        <v>270</v>
      </c>
    </row>
    <row r="20" spans="1:19" ht="14.25">
      <c r="A20" s="44">
        <v>14</v>
      </c>
      <c r="B20" s="45"/>
      <c r="C20" s="66" t="s">
        <v>114</v>
      </c>
      <c r="D20" s="57">
        <v>2005</v>
      </c>
      <c r="E20" s="57" t="s">
        <v>11</v>
      </c>
      <c r="F20" s="57" t="s">
        <v>12</v>
      </c>
      <c r="G20" s="91" t="s">
        <v>52</v>
      </c>
      <c r="H20" s="44"/>
      <c r="I20" s="113"/>
      <c r="J20" s="46">
        <f t="shared" si="0"/>
        <v>8</v>
      </c>
      <c r="K20" s="126">
        <v>41</v>
      </c>
      <c r="L20" s="58">
        <v>44</v>
      </c>
      <c r="M20" s="58">
        <v>42</v>
      </c>
      <c r="N20" s="58">
        <v>31</v>
      </c>
      <c r="O20" s="58">
        <v>42</v>
      </c>
      <c r="P20" s="58">
        <v>31</v>
      </c>
      <c r="Q20" s="58">
        <v>16</v>
      </c>
      <c r="R20" s="135">
        <v>20</v>
      </c>
      <c r="S20" s="59">
        <v>267</v>
      </c>
    </row>
    <row r="21" spans="1:19" ht="14.25">
      <c r="A21" s="44">
        <v>15</v>
      </c>
      <c r="B21" s="45"/>
      <c r="C21" s="66" t="s">
        <v>125</v>
      </c>
      <c r="D21" s="57">
        <v>2004</v>
      </c>
      <c r="E21" s="57" t="s">
        <v>8</v>
      </c>
      <c r="F21" s="57" t="s">
        <v>9</v>
      </c>
      <c r="G21" s="91" t="s">
        <v>46</v>
      </c>
      <c r="H21" s="44"/>
      <c r="I21" s="113"/>
      <c r="J21" s="46">
        <f t="shared" si="0"/>
        <v>8</v>
      </c>
      <c r="K21" s="126">
        <v>36</v>
      </c>
      <c r="L21" s="58">
        <v>35</v>
      </c>
      <c r="M21" s="58">
        <v>32</v>
      </c>
      <c r="N21" s="58">
        <v>43</v>
      </c>
      <c r="O21" s="58">
        <v>44</v>
      </c>
      <c r="P21" s="58">
        <v>44</v>
      </c>
      <c r="Q21" s="58">
        <v>20</v>
      </c>
      <c r="R21" s="135">
        <v>12</v>
      </c>
      <c r="S21" s="59">
        <v>266</v>
      </c>
    </row>
    <row r="22" spans="1:19" ht="14.25">
      <c r="A22" s="44">
        <v>16</v>
      </c>
      <c r="B22" s="45"/>
      <c r="C22" s="66" t="s">
        <v>132</v>
      </c>
      <c r="D22" s="57">
        <v>2004</v>
      </c>
      <c r="E22" s="57" t="s">
        <v>18</v>
      </c>
      <c r="F22" s="57" t="s">
        <v>17</v>
      </c>
      <c r="G22" s="91" t="s">
        <v>46</v>
      </c>
      <c r="H22" s="44"/>
      <c r="I22" s="113"/>
      <c r="J22" s="46">
        <f t="shared" si="0"/>
        <v>7</v>
      </c>
      <c r="K22" s="126">
        <v>20</v>
      </c>
      <c r="L22" s="58">
        <v>30</v>
      </c>
      <c r="M22" s="58">
        <v>38</v>
      </c>
      <c r="N22" s="58">
        <v>40</v>
      </c>
      <c r="O22" s="58">
        <v>50</v>
      </c>
      <c r="P22" s="58">
        <v>54</v>
      </c>
      <c r="Q22" s="58">
        <v>30</v>
      </c>
      <c r="R22" s="135"/>
      <c r="S22" s="59">
        <v>262</v>
      </c>
    </row>
    <row r="23" spans="1:19" ht="14.25">
      <c r="A23" s="44">
        <v>17</v>
      </c>
      <c r="B23" s="45"/>
      <c r="C23" s="66" t="s">
        <v>269</v>
      </c>
      <c r="D23" s="57">
        <v>2004</v>
      </c>
      <c r="E23" s="57" t="s">
        <v>10</v>
      </c>
      <c r="F23" s="57" t="s">
        <v>9</v>
      </c>
      <c r="G23" s="91" t="s">
        <v>46</v>
      </c>
      <c r="H23" s="44"/>
      <c r="I23" s="113"/>
      <c r="J23" s="46">
        <f t="shared" si="0"/>
        <v>5</v>
      </c>
      <c r="K23" s="126"/>
      <c r="L23" s="58"/>
      <c r="M23" s="58"/>
      <c r="N23" s="58">
        <v>58</v>
      </c>
      <c r="O23" s="58">
        <v>55</v>
      </c>
      <c r="P23" s="58">
        <v>58</v>
      </c>
      <c r="Q23" s="58">
        <v>42</v>
      </c>
      <c r="R23" s="135">
        <v>22</v>
      </c>
      <c r="S23" s="59">
        <v>235</v>
      </c>
    </row>
    <row r="24" spans="1:19" ht="14.25">
      <c r="A24" s="44">
        <v>18</v>
      </c>
      <c r="B24" s="45"/>
      <c r="C24" s="66" t="s">
        <v>115</v>
      </c>
      <c r="D24" s="57">
        <v>2005</v>
      </c>
      <c r="E24" s="57" t="s">
        <v>13</v>
      </c>
      <c r="F24" s="57" t="s">
        <v>14</v>
      </c>
      <c r="G24" s="91" t="s">
        <v>46</v>
      </c>
      <c r="H24" s="44"/>
      <c r="I24" s="113"/>
      <c r="J24" s="46">
        <f t="shared" si="0"/>
        <v>7</v>
      </c>
      <c r="K24" s="126">
        <v>45</v>
      </c>
      <c r="L24" s="58">
        <v>32</v>
      </c>
      <c r="M24" s="58">
        <v>36</v>
      </c>
      <c r="N24" s="58">
        <v>35</v>
      </c>
      <c r="O24" s="58">
        <v>32</v>
      </c>
      <c r="P24" s="58">
        <v>34</v>
      </c>
      <c r="Q24" s="58">
        <v>20</v>
      </c>
      <c r="R24" s="135"/>
      <c r="S24" s="59">
        <v>234</v>
      </c>
    </row>
    <row r="25" spans="1:19" ht="14.25">
      <c r="A25" s="44">
        <v>19</v>
      </c>
      <c r="B25" s="45"/>
      <c r="C25" s="66" t="s">
        <v>130</v>
      </c>
      <c r="D25" s="57">
        <v>2004</v>
      </c>
      <c r="E25" s="57" t="s">
        <v>30</v>
      </c>
      <c r="F25" s="57" t="s">
        <v>17</v>
      </c>
      <c r="G25" s="91" t="s">
        <v>46</v>
      </c>
      <c r="H25" s="44"/>
      <c r="I25" s="113"/>
      <c r="J25" s="46">
        <f t="shared" si="0"/>
        <v>6</v>
      </c>
      <c r="K25" s="126">
        <v>30</v>
      </c>
      <c r="L25" s="58">
        <v>40</v>
      </c>
      <c r="M25" s="58">
        <v>44</v>
      </c>
      <c r="N25" s="58">
        <v>45</v>
      </c>
      <c r="O25" s="58"/>
      <c r="P25" s="58">
        <v>36</v>
      </c>
      <c r="Q25" s="58">
        <v>36</v>
      </c>
      <c r="R25" s="135"/>
      <c r="S25" s="59">
        <v>231</v>
      </c>
    </row>
    <row r="26" spans="1:19" ht="14.25">
      <c r="A26" s="44">
        <v>20</v>
      </c>
      <c r="B26" s="45"/>
      <c r="C26" s="66" t="s">
        <v>124</v>
      </c>
      <c r="D26" s="57">
        <v>2006</v>
      </c>
      <c r="E26" s="57" t="s">
        <v>25</v>
      </c>
      <c r="F26" s="57" t="s">
        <v>9</v>
      </c>
      <c r="G26" s="91" t="s">
        <v>46</v>
      </c>
      <c r="H26" s="44"/>
      <c r="I26" s="113"/>
      <c r="J26" s="46">
        <f t="shared" si="0"/>
        <v>7</v>
      </c>
      <c r="K26" s="126">
        <v>34</v>
      </c>
      <c r="L26" s="58">
        <v>36</v>
      </c>
      <c r="M26" s="58">
        <v>21</v>
      </c>
      <c r="N26" s="58">
        <v>33</v>
      </c>
      <c r="O26" s="58">
        <v>31</v>
      </c>
      <c r="P26" s="58">
        <v>32</v>
      </c>
      <c r="Q26" s="58">
        <v>30</v>
      </c>
      <c r="R26" s="135"/>
      <c r="S26" s="59">
        <v>217</v>
      </c>
    </row>
    <row r="27" spans="1:19" ht="14.25">
      <c r="A27" s="44">
        <v>21</v>
      </c>
      <c r="B27" s="45"/>
      <c r="C27" s="66" t="s">
        <v>112</v>
      </c>
      <c r="D27" s="57">
        <v>2004</v>
      </c>
      <c r="E27" s="57" t="s">
        <v>11</v>
      </c>
      <c r="F27" s="57" t="s">
        <v>12</v>
      </c>
      <c r="G27" s="91" t="s">
        <v>46</v>
      </c>
      <c r="H27" s="44"/>
      <c r="I27" s="113"/>
      <c r="J27" s="46">
        <f t="shared" si="0"/>
        <v>6</v>
      </c>
      <c r="K27" s="126">
        <v>43</v>
      </c>
      <c r="L27" s="58">
        <v>34</v>
      </c>
      <c r="M27" s="58">
        <v>45</v>
      </c>
      <c r="N27" s="58"/>
      <c r="O27" s="58">
        <v>45</v>
      </c>
      <c r="P27" s="58"/>
      <c r="Q27" s="58">
        <v>30</v>
      </c>
      <c r="R27" s="135">
        <v>15</v>
      </c>
      <c r="S27" s="59">
        <v>212</v>
      </c>
    </row>
    <row r="28" spans="1:19" ht="14.25">
      <c r="A28" s="44">
        <v>22</v>
      </c>
      <c r="B28" s="45"/>
      <c r="C28" s="66" t="s">
        <v>129</v>
      </c>
      <c r="D28" s="57">
        <v>2006</v>
      </c>
      <c r="E28" s="57" t="s">
        <v>29</v>
      </c>
      <c r="F28" s="57" t="s">
        <v>17</v>
      </c>
      <c r="G28" s="91" t="s">
        <v>46</v>
      </c>
      <c r="H28" s="44"/>
      <c r="I28" s="113"/>
      <c r="J28" s="46">
        <f t="shared" si="0"/>
        <v>6</v>
      </c>
      <c r="K28" s="126">
        <v>28</v>
      </c>
      <c r="L28" s="58">
        <v>28</v>
      </c>
      <c r="M28" s="58">
        <v>30</v>
      </c>
      <c r="N28" s="58">
        <v>34</v>
      </c>
      <c r="O28" s="58">
        <v>40</v>
      </c>
      <c r="P28" s="58">
        <v>45</v>
      </c>
      <c r="Q28" s="58"/>
      <c r="R28" s="135"/>
      <c r="S28" s="59">
        <v>205</v>
      </c>
    </row>
    <row r="29" spans="1:19" ht="14.25">
      <c r="A29" s="44">
        <v>23</v>
      </c>
      <c r="B29" s="45"/>
      <c r="C29" s="66" t="s">
        <v>122</v>
      </c>
      <c r="D29" s="57">
        <v>2005</v>
      </c>
      <c r="E29" s="57" t="s">
        <v>11</v>
      </c>
      <c r="F29" s="57" t="s">
        <v>12</v>
      </c>
      <c r="G29" s="91" t="s">
        <v>46</v>
      </c>
      <c r="H29" s="44"/>
      <c r="I29" s="113"/>
      <c r="J29" s="46">
        <f t="shared" si="0"/>
        <v>7</v>
      </c>
      <c r="K29" s="126">
        <v>23</v>
      </c>
      <c r="L29" s="58">
        <v>22</v>
      </c>
      <c r="M29" s="58">
        <v>26</v>
      </c>
      <c r="N29" s="58">
        <v>23</v>
      </c>
      <c r="O29" s="58">
        <v>36</v>
      </c>
      <c r="P29" s="58">
        <v>33</v>
      </c>
      <c r="Q29" s="58">
        <v>30</v>
      </c>
      <c r="R29" s="135"/>
      <c r="S29" s="59">
        <v>193</v>
      </c>
    </row>
    <row r="30" spans="1:19" ht="14.25">
      <c r="A30" s="44">
        <v>24</v>
      </c>
      <c r="B30" s="45"/>
      <c r="C30" s="66" t="s">
        <v>109</v>
      </c>
      <c r="D30" s="57">
        <v>2004</v>
      </c>
      <c r="E30" s="57" t="s">
        <v>16</v>
      </c>
      <c r="F30" s="57" t="s">
        <v>17</v>
      </c>
      <c r="G30" s="91" t="s">
        <v>46</v>
      </c>
      <c r="H30" s="44"/>
      <c r="I30" s="113"/>
      <c r="J30" s="46">
        <f t="shared" si="0"/>
        <v>4</v>
      </c>
      <c r="K30" s="126">
        <v>51</v>
      </c>
      <c r="L30" s="58">
        <v>50</v>
      </c>
      <c r="M30" s="58">
        <v>53</v>
      </c>
      <c r="N30" s="58"/>
      <c r="O30" s="58"/>
      <c r="P30" s="58"/>
      <c r="Q30" s="58"/>
      <c r="R30" s="135">
        <v>38</v>
      </c>
      <c r="S30" s="59">
        <v>192</v>
      </c>
    </row>
    <row r="31" spans="1:19" ht="14.25">
      <c r="A31" s="44">
        <v>24</v>
      </c>
      <c r="B31" s="45"/>
      <c r="C31" s="66" t="s">
        <v>121</v>
      </c>
      <c r="D31" s="57">
        <v>2004</v>
      </c>
      <c r="E31" s="57" t="s">
        <v>16</v>
      </c>
      <c r="F31" s="57" t="s">
        <v>17</v>
      </c>
      <c r="G31" s="91" t="s">
        <v>46</v>
      </c>
      <c r="H31" s="44"/>
      <c r="I31" s="113"/>
      <c r="J31" s="46">
        <f t="shared" si="0"/>
        <v>5</v>
      </c>
      <c r="K31" s="126">
        <v>40</v>
      </c>
      <c r="L31" s="58">
        <v>43</v>
      </c>
      <c r="M31" s="58">
        <v>35</v>
      </c>
      <c r="N31" s="58">
        <v>36</v>
      </c>
      <c r="O31" s="58"/>
      <c r="P31" s="58">
        <v>38</v>
      </c>
      <c r="Q31" s="58"/>
      <c r="R31" s="135"/>
      <c r="S31" s="59">
        <v>192</v>
      </c>
    </row>
    <row r="32" spans="1:19" ht="14.25">
      <c r="A32" s="44">
        <v>26</v>
      </c>
      <c r="B32" s="45"/>
      <c r="C32" s="66" t="s">
        <v>127</v>
      </c>
      <c r="D32" s="57">
        <v>2006</v>
      </c>
      <c r="E32" s="57" t="s">
        <v>25</v>
      </c>
      <c r="F32" s="57" t="s">
        <v>9</v>
      </c>
      <c r="G32" s="91" t="s">
        <v>46</v>
      </c>
      <c r="H32" s="44"/>
      <c r="I32" s="113"/>
      <c r="J32" s="46">
        <f t="shared" si="0"/>
        <v>7</v>
      </c>
      <c r="K32" s="126">
        <v>21</v>
      </c>
      <c r="L32" s="58">
        <v>14</v>
      </c>
      <c r="M32" s="58">
        <v>23</v>
      </c>
      <c r="N32" s="58">
        <v>24</v>
      </c>
      <c r="O32" s="58">
        <v>33</v>
      </c>
      <c r="P32" s="58">
        <v>31</v>
      </c>
      <c r="Q32" s="58">
        <v>30</v>
      </c>
      <c r="R32" s="135"/>
      <c r="S32" s="59">
        <v>176</v>
      </c>
    </row>
    <row r="33" spans="1:19" ht="14.25">
      <c r="A33" s="44">
        <v>27</v>
      </c>
      <c r="B33" s="45"/>
      <c r="C33" s="66" t="s">
        <v>113</v>
      </c>
      <c r="D33" s="57">
        <v>2004</v>
      </c>
      <c r="E33" s="57" t="s">
        <v>16</v>
      </c>
      <c r="F33" s="57" t="s">
        <v>17</v>
      </c>
      <c r="G33" s="91" t="s">
        <v>46</v>
      </c>
      <c r="H33" s="44"/>
      <c r="I33" s="113"/>
      <c r="J33" s="46">
        <f t="shared" si="0"/>
        <v>4</v>
      </c>
      <c r="K33" s="126">
        <v>48</v>
      </c>
      <c r="L33" s="58"/>
      <c r="M33" s="58">
        <v>40</v>
      </c>
      <c r="N33" s="58">
        <v>46</v>
      </c>
      <c r="O33" s="58"/>
      <c r="P33" s="58"/>
      <c r="Q33" s="58">
        <v>30</v>
      </c>
      <c r="R33" s="135"/>
      <c r="S33" s="59">
        <v>164</v>
      </c>
    </row>
    <row r="34" spans="1:19" ht="14.25">
      <c r="A34" s="44">
        <v>28</v>
      </c>
      <c r="B34" s="45"/>
      <c r="C34" s="66" t="s">
        <v>134</v>
      </c>
      <c r="D34" s="57">
        <v>2008</v>
      </c>
      <c r="E34" s="57" t="s">
        <v>25</v>
      </c>
      <c r="F34" s="57" t="s">
        <v>9</v>
      </c>
      <c r="G34" s="91" t="s">
        <v>46</v>
      </c>
      <c r="H34" s="44"/>
      <c r="I34" s="113"/>
      <c r="J34" s="46">
        <f t="shared" si="0"/>
        <v>7</v>
      </c>
      <c r="K34" s="126">
        <v>18</v>
      </c>
      <c r="L34" s="58">
        <v>7</v>
      </c>
      <c r="M34" s="58">
        <v>20</v>
      </c>
      <c r="N34" s="58">
        <v>26</v>
      </c>
      <c r="O34" s="58">
        <v>30</v>
      </c>
      <c r="P34" s="58">
        <v>35</v>
      </c>
      <c r="Q34" s="58">
        <v>20</v>
      </c>
      <c r="R34" s="135"/>
      <c r="S34" s="59">
        <v>156</v>
      </c>
    </row>
    <row r="35" spans="1:19" ht="14.25">
      <c r="A35" s="44">
        <v>29</v>
      </c>
      <c r="B35" s="45"/>
      <c r="C35" s="66" t="s">
        <v>85</v>
      </c>
      <c r="D35" s="57">
        <v>2005</v>
      </c>
      <c r="E35" s="57" t="s">
        <v>13</v>
      </c>
      <c r="F35" s="57" t="s">
        <v>14</v>
      </c>
      <c r="G35" s="91" t="s">
        <v>52</v>
      </c>
      <c r="H35" s="44"/>
      <c r="I35" s="113"/>
      <c r="J35" s="46">
        <f t="shared" si="0"/>
        <v>8</v>
      </c>
      <c r="K35" s="126">
        <v>22</v>
      </c>
      <c r="L35" s="58">
        <v>21</v>
      </c>
      <c r="M35" s="58">
        <v>11</v>
      </c>
      <c r="N35" s="58">
        <v>21</v>
      </c>
      <c r="O35" s="58">
        <v>21</v>
      </c>
      <c r="P35" s="58">
        <v>22</v>
      </c>
      <c r="Q35" s="58">
        <v>20</v>
      </c>
      <c r="R35" s="135">
        <v>14</v>
      </c>
      <c r="S35" s="59">
        <v>152</v>
      </c>
    </row>
    <row r="36" spans="1:19" ht="14.25">
      <c r="A36" s="44">
        <v>30</v>
      </c>
      <c r="B36" s="45"/>
      <c r="C36" s="66" t="s">
        <v>178</v>
      </c>
      <c r="D36" s="57">
        <v>2005</v>
      </c>
      <c r="E36" s="57" t="s">
        <v>21</v>
      </c>
      <c r="F36" s="57" t="s">
        <v>22</v>
      </c>
      <c r="G36" s="91" t="s">
        <v>46</v>
      </c>
      <c r="H36" s="44"/>
      <c r="I36" s="113"/>
      <c r="J36" s="46">
        <f t="shared" si="0"/>
        <v>5</v>
      </c>
      <c r="K36" s="126">
        <v>33</v>
      </c>
      <c r="L36" s="58">
        <v>33</v>
      </c>
      <c r="M36" s="58">
        <v>33</v>
      </c>
      <c r="N36" s="58"/>
      <c r="O36" s="58">
        <v>38</v>
      </c>
      <c r="P36" s="58"/>
      <c r="Q36" s="58">
        <v>10</v>
      </c>
      <c r="R36" s="135"/>
      <c r="S36" s="59">
        <v>147</v>
      </c>
    </row>
    <row r="37" spans="1:19" ht="14.25">
      <c r="A37" s="44">
        <v>31</v>
      </c>
      <c r="B37" s="45"/>
      <c r="C37" s="66" t="s">
        <v>126</v>
      </c>
      <c r="D37" s="57">
        <v>2007</v>
      </c>
      <c r="E37" s="57" t="s">
        <v>8</v>
      </c>
      <c r="F37" s="57" t="s">
        <v>9</v>
      </c>
      <c r="G37" s="91" t="s">
        <v>46</v>
      </c>
      <c r="H37" s="44"/>
      <c r="I37" s="113"/>
      <c r="J37" s="46">
        <f t="shared" si="0"/>
        <v>6</v>
      </c>
      <c r="K37" s="126">
        <v>24</v>
      </c>
      <c r="L37" s="58">
        <v>23</v>
      </c>
      <c r="M37" s="58"/>
      <c r="N37" s="58">
        <v>11</v>
      </c>
      <c r="O37" s="58">
        <v>34</v>
      </c>
      <c r="P37" s="58">
        <v>24</v>
      </c>
      <c r="Q37" s="58">
        <v>20</v>
      </c>
      <c r="R37" s="135"/>
      <c r="S37" s="59">
        <v>136</v>
      </c>
    </row>
    <row r="38" spans="1:19" ht="14.25">
      <c r="A38" s="44">
        <v>31</v>
      </c>
      <c r="B38" s="45"/>
      <c r="C38" s="66" t="s">
        <v>119</v>
      </c>
      <c r="D38" s="57">
        <v>2005</v>
      </c>
      <c r="E38" s="57" t="s">
        <v>18</v>
      </c>
      <c r="F38" s="57" t="s">
        <v>17</v>
      </c>
      <c r="G38" s="91" t="s">
        <v>46</v>
      </c>
      <c r="H38" s="44"/>
      <c r="I38" s="113"/>
      <c r="J38" s="46">
        <f t="shared" si="0"/>
        <v>7</v>
      </c>
      <c r="K38" s="126">
        <v>21</v>
      </c>
      <c r="L38" s="58">
        <v>21</v>
      </c>
      <c r="M38" s="58">
        <v>24</v>
      </c>
      <c r="N38" s="58">
        <v>22</v>
      </c>
      <c r="O38" s="58">
        <v>23</v>
      </c>
      <c r="P38" s="58">
        <v>15</v>
      </c>
      <c r="Q38" s="58">
        <v>10</v>
      </c>
      <c r="R38" s="135"/>
      <c r="S38" s="59">
        <v>136</v>
      </c>
    </row>
    <row r="39" spans="1:19" ht="14.25">
      <c r="A39" s="44">
        <v>33</v>
      </c>
      <c r="B39" s="45"/>
      <c r="C39" s="66" t="s">
        <v>202</v>
      </c>
      <c r="D39" s="57">
        <v>2004</v>
      </c>
      <c r="E39" s="57" t="s">
        <v>198</v>
      </c>
      <c r="F39" s="57" t="s">
        <v>14</v>
      </c>
      <c r="G39" s="91" t="s">
        <v>46</v>
      </c>
      <c r="H39" s="44"/>
      <c r="I39" s="113"/>
      <c r="J39" s="46">
        <f aca="true" t="shared" si="1" ref="J39:J70">COUNT(K39:R39)</f>
        <v>5</v>
      </c>
      <c r="K39" s="126"/>
      <c r="L39" s="58">
        <v>18</v>
      </c>
      <c r="M39" s="58">
        <v>28</v>
      </c>
      <c r="N39" s="58">
        <v>25</v>
      </c>
      <c r="O39" s="58">
        <v>35</v>
      </c>
      <c r="P39" s="58">
        <v>28</v>
      </c>
      <c r="Q39" s="58"/>
      <c r="R39" s="135"/>
      <c r="S39" s="59">
        <v>134</v>
      </c>
    </row>
    <row r="40" spans="1:19" ht="14.25">
      <c r="A40" s="44">
        <v>34</v>
      </c>
      <c r="B40" s="45"/>
      <c r="C40" s="66" t="s">
        <v>131</v>
      </c>
      <c r="D40" s="57">
        <v>2005</v>
      </c>
      <c r="E40" s="57" t="s">
        <v>25</v>
      </c>
      <c r="F40" s="57" t="s">
        <v>9</v>
      </c>
      <c r="G40" s="91" t="s">
        <v>46</v>
      </c>
      <c r="H40" s="44"/>
      <c r="I40" s="113"/>
      <c r="J40" s="46">
        <f t="shared" si="1"/>
        <v>7</v>
      </c>
      <c r="K40" s="126">
        <v>13</v>
      </c>
      <c r="L40" s="58">
        <v>10</v>
      </c>
      <c r="M40" s="58">
        <v>14</v>
      </c>
      <c r="N40" s="58">
        <v>28</v>
      </c>
      <c r="O40" s="58">
        <v>24</v>
      </c>
      <c r="P40" s="58">
        <v>23</v>
      </c>
      <c r="Q40" s="58">
        <v>20</v>
      </c>
      <c r="R40" s="135"/>
      <c r="S40" s="59">
        <v>132</v>
      </c>
    </row>
    <row r="41" spans="1:19" ht="14.25">
      <c r="A41" s="44">
        <v>35</v>
      </c>
      <c r="B41" s="45"/>
      <c r="C41" s="66" t="s">
        <v>111</v>
      </c>
      <c r="D41" s="57">
        <v>2004</v>
      </c>
      <c r="E41" s="57" t="s">
        <v>10</v>
      </c>
      <c r="F41" s="57" t="s">
        <v>9</v>
      </c>
      <c r="G41" s="91" t="s">
        <v>46</v>
      </c>
      <c r="H41" s="44"/>
      <c r="I41" s="113"/>
      <c r="J41" s="46">
        <f t="shared" si="1"/>
        <v>3</v>
      </c>
      <c r="K41" s="126">
        <v>44</v>
      </c>
      <c r="L41" s="58">
        <v>46</v>
      </c>
      <c r="M41" s="58"/>
      <c r="N41" s="58">
        <v>32</v>
      </c>
      <c r="O41" s="58"/>
      <c r="P41" s="58"/>
      <c r="Q41" s="58"/>
      <c r="R41" s="135"/>
      <c r="S41" s="59">
        <v>122</v>
      </c>
    </row>
    <row r="42" spans="1:19" ht="14.25">
      <c r="A42" s="44">
        <v>36</v>
      </c>
      <c r="B42" s="45"/>
      <c r="C42" s="66" t="s">
        <v>179</v>
      </c>
      <c r="D42" s="57">
        <v>2005</v>
      </c>
      <c r="E42" s="57" t="s">
        <v>31</v>
      </c>
      <c r="F42" s="57" t="s">
        <v>22</v>
      </c>
      <c r="G42" s="91" t="s">
        <v>46</v>
      </c>
      <c r="H42" s="44"/>
      <c r="I42" s="113"/>
      <c r="J42" s="46">
        <f t="shared" si="1"/>
        <v>7</v>
      </c>
      <c r="K42" s="126">
        <v>10</v>
      </c>
      <c r="L42" s="58">
        <v>16</v>
      </c>
      <c r="M42" s="58">
        <v>18</v>
      </c>
      <c r="N42" s="58">
        <v>20</v>
      </c>
      <c r="O42" s="58">
        <v>28</v>
      </c>
      <c r="P42" s="58">
        <v>18</v>
      </c>
      <c r="Q42" s="58">
        <v>10</v>
      </c>
      <c r="R42" s="135"/>
      <c r="S42" s="59">
        <v>120</v>
      </c>
    </row>
    <row r="43" spans="1:19" ht="14.25">
      <c r="A43" s="44">
        <v>37</v>
      </c>
      <c r="B43" s="45"/>
      <c r="C43" s="66" t="s">
        <v>120</v>
      </c>
      <c r="D43" s="57">
        <v>2006</v>
      </c>
      <c r="E43" s="57" t="s">
        <v>15</v>
      </c>
      <c r="F43" s="57" t="s">
        <v>14</v>
      </c>
      <c r="G43" s="91" t="s">
        <v>46</v>
      </c>
      <c r="H43" s="44"/>
      <c r="I43" s="113"/>
      <c r="J43" s="46">
        <f t="shared" si="1"/>
        <v>5</v>
      </c>
      <c r="K43" s="126">
        <v>25</v>
      </c>
      <c r="L43" s="58">
        <v>25</v>
      </c>
      <c r="M43" s="58">
        <v>25</v>
      </c>
      <c r="N43" s="58"/>
      <c r="O43" s="58">
        <v>25</v>
      </c>
      <c r="P43" s="58">
        <v>11</v>
      </c>
      <c r="Q43" s="58"/>
      <c r="R43" s="135"/>
      <c r="S43" s="59">
        <v>111</v>
      </c>
    </row>
    <row r="44" spans="1:19" ht="14.25">
      <c r="A44" s="44">
        <v>38</v>
      </c>
      <c r="B44" s="45"/>
      <c r="C44" s="66" t="s">
        <v>116</v>
      </c>
      <c r="D44" s="57">
        <v>2004</v>
      </c>
      <c r="E44" s="57" t="s">
        <v>16</v>
      </c>
      <c r="F44" s="57" t="s">
        <v>17</v>
      </c>
      <c r="G44" s="91" t="s">
        <v>52</v>
      </c>
      <c r="H44" s="44"/>
      <c r="I44" s="113"/>
      <c r="J44" s="46">
        <f t="shared" si="1"/>
        <v>4</v>
      </c>
      <c r="K44" s="126"/>
      <c r="L44" s="58">
        <v>42</v>
      </c>
      <c r="M44" s="58">
        <v>31</v>
      </c>
      <c r="N44" s="58"/>
      <c r="O44" s="58"/>
      <c r="P44" s="58"/>
      <c r="Q44" s="58">
        <v>16</v>
      </c>
      <c r="R44" s="135">
        <v>18</v>
      </c>
      <c r="S44" s="59">
        <v>107</v>
      </c>
    </row>
    <row r="45" spans="1:19" ht="14.25">
      <c r="A45" s="44">
        <v>39</v>
      </c>
      <c r="B45" s="45"/>
      <c r="C45" s="66" t="s">
        <v>88</v>
      </c>
      <c r="D45" s="57">
        <v>2004</v>
      </c>
      <c r="E45" s="57" t="s">
        <v>15</v>
      </c>
      <c r="F45" s="57" t="s">
        <v>14</v>
      </c>
      <c r="G45" s="91" t="s">
        <v>52</v>
      </c>
      <c r="H45" s="44"/>
      <c r="I45" s="113"/>
      <c r="J45" s="46">
        <f t="shared" si="1"/>
        <v>4</v>
      </c>
      <c r="K45" s="126">
        <v>32</v>
      </c>
      <c r="L45" s="58">
        <v>24</v>
      </c>
      <c r="M45" s="58">
        <v>22</v>
      </c>
      <c r="N45" s="58"/>
      <c r="O45" s="58">
        <v>26</v>
      </c>
      <c r="P45" s="58"/>
      <c r="Q45" s="58"/>
      <c r="R45" s="135"/>
      <c r="S45" s="59">
        <v>104</v>
      </c>
    </row>
    <row r="46" spans="1:19" ht="14.25">
      <c r="A46" s="44">
        <v>40</v>
      </c>
      <c r="B46" s="45"/>
      <c r="C46" s="66" t="s">
        <v>191</v>
      </c>
      <c r="D46" s="57">
        <v>2006</v>
      </c>
      <c r="E46" s="57" t="s">
        <v>30</v>
      </c>
      <c r="F46" s="57" t="s">
        <v>17</v>
      </c>
      <c r="G46" s="91" t="s">
        <v>46</v>
      </c>
      <c r="H46" s="44"/>
      <c r="I46" s="113"/>
      <c r="J46" s="46">
        <f t="shared" si="1"/>
        <v>3</v>
      </c>
      <c r="K46" s="126"/>
      <c r="L46" s="58">
        <v>20</v>
      </c>
      <c r="M46" s="58"/>
      <c r="N46" s="58"/>
      <c r="O46" s="58"/>
      <c r="P46" s="58">
        <v>40</v>
      </c>
      <c r="Q46" s="58">
        <v>36</v>
      </c>
      <c r="R46" s="135"/>
      <c r="S46" s="59">
        <v>96</v>
      </c>
    </row>
    <row r="47" spans="1:19" ht="14.25">
      <c r="A47" s="44">
        <v>41</v>
      </c>
      <c r="B47" s="45"/>
      <c r="C47" s="66" t="s">
        <v>168</v>
      </c>
      <c r="D47" s="57">
        <v>2006</v>
      </c>
      <c r="E47" s="57" t="s">
        <v>31</v>
      </c>
      <c r="F47" s="57" t="s">
        <v>22</v>
      </c>
      <c r="G47" s="91" t="s">
        <v>46</v>
      </c>
      <c r="H47" s="44"/>
      <c r="I47" s="113"/>
      <c r="J47" s="46">
        <f t="shared" si="1"/>
        <v>6</v>
      </c>
      <c r="K47" s="126">
        <v>4</v>
      </c>
      <c r="L47" s="58">
        <v>4</v>
      </c>
      <c r="M47" s="58">
        <v>10</v>
      </c>
      <c r="N47" s="58">
        <v>18</v>
      </c>
      <c r="O47" s="58">
        <v>20</v>
      </c>
      <c r="P47" s="58">
        <v>30</v>
      </c>
      <c r="Q47" s="58"/>
      <c r="R47" s="135"/>
      <c r="S47" s="59">
        <v>86</v>
      </c>
    </row>
    <row r="48" spans="1:19" ht="14.25">
      <c r="A48" s="44">
        <v>42</v>
      </c>
      <c r="B48" s="45"/>
      <c r="C48" s="66" t="s">
        <v>205</v>
      </c>
      <c r="D48" s="57">
        <v>2005</v>
      </c>
      <c r="E48" s="57" t="s">
        <v>206</v>
      </c>
      <c r="F48" s="57" t="s">
        <v>17</v>
      </c>
      <c r="G48" s="91" t="s">
        <v>46</v>
      </c>
      <c r="H48" s="44"/>
      <c r="I48" s="113"/>
      <c r="J48" s="46">
        <f t="shared" si="1"/>
        <v>4</v>
      </c>
      <c r="K48" s="126"/>
      <c r="L48" s="58">
        <v>8</v>
      </c>
      <c r="M48" s="58"/>
      <c r="N48" s="58">
        <v>30</v>
      </c>
      <c r="O48" s="58"/>
      <c r="P48" s="58">
        <v>26</v>
      </c>
      <c r="Q48" s="58">
        <v>20</v>
      </c>
      <c r="R48" s="135"/>
      <c r="S48" s="59">
        <v>84</v>
      </c>
    </row>
    <row r="49" spans="1:19" ht="14.25">
      <c r="A49" s="44">
        <v>43</v>
      </c>
      <c r="B49" s="45"/>
      <c r="C49" s="66" t="s">
        <v>128</v>
      </c>
      <c r="D49" s="57">
        <v>2006</v>
      </c>
      <c r="E49" s="57" t="s">
        <v>18</v>
      </c>
      <c r="F49" s="57" t="s">
        <v>17</v>
      </c>
      <c r="G49" s="91" t="s">
        <v>46</v>
      </c>
      <c r="H49" s="44"/>
      <c r="I49" s="113"/>
      <c r="J49" s="46">
        <f t="shared" si="1"/>
        <v>3</v>
      </c>
      <c r="K49" s="126">
        <v>26</v>
      </c>
      <c r="L49" s="58">
        <v>26</v>
      </c>
      <c r="M49" s="58"/>
      <c r="N49" s="58"/>
      <c r="O49" s="58"/>
      <c r="P49" s="58"/>
      <c r="Q49" s="58">
        <v>20</v>
      </c>
      <c r="R49" s="135"/>
      <c r="S49" s="59">
        <v>72</v>
      </c>
    </row>
    <row r="50" spans="1:19" ht="14.25">
      <c r="A50" s="44">
        <v>44</v>
      </c>
      <c r="B50" s="45"/>
      <c r="C50" s="66" t="s">
        <v>250</v>
      </c>
      <c r="D50" s="57">
        <v>2005</v>
      </c>
      <c r="E50" s="57" t="s">
        <v>13</v>
      </c>
      <c r="F50" s="57" t="s">
        <v>14</v>
      </c>
      <c r="G50" s="91" t="s">
        <v>52</v>
      </c>
      <c r="H50" s="44"/>
      <c r="I50" s="113"/>
      <c r="J50" s="46">
        <f t="shared" si="1"/>
        <v>6</v>
      </c>
      <c r="K50" s="126"/>
      <c r="L50" s="58"/>
      <c r="M50" s="58">
        <v>1</v>
      </c>
      <c r="N50" s="58">
        <v>13</v>
      </c>
      <c r="O50" s="58">
        <v>12</v>
      </c>
      <c r="P50" s="58">
        <v>13</v>
      </c>
      <c r="Q50" s="58">
        <v>16</v>
      </c>
      <c r="R50" s="135">
        <v>11</v>
      </c>
      <c r="S50" s="59">
        <v>66</v>
      </c>
    </row>
    <row r="51" spans="1:19" ht="14.25">
      <c r="A51" s="44">
        <v>44</v>
      </c>
      <c r="B51" s="45"/>
      <c r="C51" s="66" t="s">
        <v>139</v>
      </c>
      <c r="D51" s="57">
        <v>2004</v>
      </c>
      <c r="E51" s="57" t="s">
        <v>198</v>
      </c>
      <c r="F51" s="57" t="s">
        <v>14</v>
      </c>
      <c r="G51" s="91" t="s">
        <v>46</v>
      </c>
      <c r="H51" s="44"/>
      <c r="I51" s="113"/>
      <c r="J51" s="46">
        <f t="shared" si="1"/>
        <v>4</v>
      </c>
      <c r="K51" s="126">
        <v>16</v>
      </c>
      <c r="L51" s="58"/>
      <c r="M51" s="58">
        <v>13</v>
      </c>
      <c r="N51" s="58">
        <v>16</v>
      </c>
      <c r="O51" s="58">
        <v>21</v>
      </c>
      <c r="P51" s="58"/>
      <c r="Q51" s="58"/>
      <c r="R51" s="135"/>
      <c r="S51" s="59">
        <v>66</v>
      </c>
    </row>
    <row r="52" spans="1:19" ht="14.25">
      <c r="A52" s="44">
        <v>46</v>
      </c>
      <c r="B52" s="45"/>
      <c r="C52" s="66" t="s">
        <v>143</v>
      </c>
      <c r="D52" s="57">
        <v>2004</v>
      </c>
      <c r="E52" s="57" t="s">
        <v>29</v>
      </c>
      <c r="F52" s="57" t="s">
        <v>17</v>
      </c>
      <c r="G52" s="91" t="s">
        <v>46</v>
      </c>
      <c r="H52" s="44"/>
      <c r="I52" s="113"/>
      <c r="J52" s="46">
        <f t="shared" si="1"/>
        <v>6</v>
      </c>
      <c r="K52" s="126">
        <v>8</v>
      </c>
      <c r="L52" s="58">
        <v>6</v>
      </c>
      <c r="M52" s="58">
        <v>5</v>
      </c>
      <c r="N52" s="58">
        <v>8</v>
      </c>
      <c r="O52" s="58">
        <v>18</v>
      </c>
      <c r="P52" s="58">
        <v>20</v>
      </c>
      <c r="Q52" s="58"/>
      <c r="R52" s="135"/>
      <c r="S52" s="59">
        <v>65</v>
      </c>
    </row>
    <row r="53" spans="1:19" ht="14.25">
      <c r="A53" s="44">
        <v>47</v>
      </c>
      <c r="B53" s="45"/>
      <c r="C53" s="66" t="s">
        <v>87</v>
      </c>
      <c r="D53" s="57">
        <v>2007</v>
      </c>
      <c r="E53" s="57" t="s">
        <v>8</v>
      </c>
      <c r="F53" s="57" t="s">
        <v>9</v>
      </c>
      <c r="G53" s="91" t="s">
        <v>52</v>
      </c>
      <c r="H53" s="44"/>
      <c r="I53" s="113"/>
      <c r="J53" s="46">
        <f t="shared" si="1"/>
        <v>7</v>
      </c>
      <c r="K53" s="126">
        <v>4</v>
      </c>
      <c r="L53" s="58">
        <v>1</v>
      </c>
      <c r="M53" s="58">
        <v>4</v>
      </c>
      <c r="N53" s="58">
        <v>15</v>
      </c>
      <c r="O53" s="58">
        <v>15</v>
      </c>
      <c r="P53" s="58">
        <v>12</v>
      </c>
      <c r="Q53" s="58">
        <v>10</v>
      </c>
      <c r="R53" s="135"/>
      <c r="S53" s="59">
        <v>61</v>
      </c>
    </row>
    <row r="54" spans="1:19" ht="14.25">
      <c r="A54" s="44">
        <v>48</v>
      </c>
      <c r="B54" s="45"/>
      <c r="C54" s="66" t="s">
        <v>192</v>
      </c>
      <c r="D54" s="57">
        <v>2006</v>
      </c>
      <c r="E54" s="57" t="s">
        <v>18</v>
      </c>
      <c r="F54" s="57" t="s">
        <v>17</v>
      </c>
      <c r="G54" s="91" t="s">
        <v>46</v>
      </c>
      <c r="H54" s="44"/>
      <c r="I54" s="113"/>
      <c r="J54" s="46">
        <f t="shared" si="1"/>
        <v>4</v>
      </c>
      <c r="K54" s="126"/>
      <c r="L54" s="58">
        <v>12</v>
      </c>
      <c r="M54" s="58"/>
      <c r="N54" s="58">
        <v>6</v>
      </c>
      <c r="O54" s="58">
        <v>16</v>
      </c>
      <c r="P54" s="58">
        <v>14</v>
      </c>
      <c r="Q54" s="58"/>
      <c r="R54" s="135"/>
      <c r="S54" s="59">
        <v>48</v>
      </c>
    </row>
    <row r="55" spans="1:19" ht="14.25">
      <c r="A55" s="44">
        <v>49</v>
      </c>
      <c r="B55" s="45"/>
      <c r="C55" s="66" t="s">
        <v>175</v>
      </c>
      <c r="D55" s="57">
        <v>2009</v>
      </c>
      <c r="E55" s="57" t="s">
        <v>8</v>
      </c>
      <c r="F55" s="57" t="s">
        <v>9</v>
      </c>
      <c r="G55" s="91" t="s">
        <v>52</v>
      </c>
      <c r="H55" s="44"/>
      <c r="I55" s="113"/>
      <c r="J55" s="46">
        <f t="shared" si="1"/>
        <v>8</v>
      </c>
      <c r="K55" s="126">
        <v>1</v>
      </c>
      <c r="L55" s="58">
        <v>1</v>
      </c>
      <c r="M55" s="58">
        <v>1</v>
      </c>
      <c r="N55" s="58">
        <v>1</v>
      </c>
      <c r="O55" s="58">
        <v>12</v>
      </c>
      <c r="P55" s="58">
        <v>1</v>
      </c>
      <c r="Q55" s="58">
        <v>12</v>
      </c>
      <c r="R55" s="135">
        <v>10</v>
      </c>
      <c r="S55" s="59">
        <v>39</v>
      </c>
    </row>
    <row r="56" spans="1:19" ht="14.25">
      <c r="A56" s="44">
        <v>49</v>
      </c>
      <c r="B56" s="45"/>
      <c r="C56" s="66" t="s">
        <v>140</v>
      </c>
      <c r="D56" s="57">
        <v>2004</v>
      </c>
      <c r="E56" s="57" t="s">
        <v>29</v>
      </c>
      <c r="F56" s="57" t="s">
        <v>17</v>
      </c>
      <c r="G56" s="91" t="s">
        <v>46</v>
      </c>
      <c r="H56" s="44"/>
      <c r="I56" s="113"/>
      <c r="J56" s="46">
        <f t="shared" si="1"/>
        <v>4</v>
      </c>
      <c r="K56" s="126"/>
      <c r="L56" s="58">
        <v>5</v>
      </c>
      <c r="M56" s="58">
        <v>8</v>
      </c>
      <c r="N56" s="58"/>
      <c r="O56" s="58">
        <v>10</v>
      </c>
      <c r="P56" s="58">
        <v>16</v>
      </c>
      <c r="Q56" s="58"/>
      <c r="R56" s="135"/>
      <c r="S56" s="59">
        <v>39</v>
      </c>
    </row>
    <row r="57" spans="1:19" ht="14.25">
      <c r="A57" s="44">
        <v>49</v>
      </c>
      <c r="B57" s="45"/>
      <c r="C57" s="66" t="s">
        <v>144</v>
      </c>
      <c r="D57" s="57">
        <v>2007</v>
      </c>
      <c r="E57" s="57" t="s">
        <v>25</v>
      </c>
      <c r="F57" s="57" t="s">
        <v>9</v>
      </c>
      <c r="G57" s="91" t="s">
        <v>46</v>
      </c>
      <c r="H57" s="44"/>
      <c r="I57" s="113"/>
      <c r="J57" s="46">
        <f t="shared" si="1"/>
        <v>6</v>
      </c>
      <c r="K57" s="126">
        <v>4</v>
      </c>
      <c r="L57" s="58">
        <v>5</v>
      </c>
      <c r="M57" s="58">
        <v>4</v>
      </c>
      <c r="N57" s="58">
        <v>5</v>
      </c>
      <c r="O57" s="58">
        <v>14</v>
      </c>
      <c r="P57" s="58">
        <v>7</v>
      </c>
      <c r="Q57" s="58"/>
      <c r="R57" s="135"/>
      <c r="S57" s="59">
        <v>39</v>
      </c>
    </row>
    <row r="58" spans="1:19" ht="14.25">
      <c r="A58" s="44">
        <v>52</v>
      </c>
      <c r="B58" s="45"/>
      <c r="C58" s="66" t="s">
        <v>272</v>
      </c>
      <c r="D58" s="57">
        <v>2005</v>
      </c>
      <c r="E58" s="57" t="s">
        <v>29</v>
      </c>
      <c r="F58" s="57" t="s">
        <v>17</v>
      </c>
      <c r="G58" s="91" t="s">
        <v>52</v>
      </c>
      <c r="H58" s="44"/>
      <c r="I58" s="113"/>
      <c r="J58" s="46">
        <f t="shared" si="1"/>
        <v>3</v>
      </c>
      <c r="K58" s="126"/>
      <c r="L58" s="58"/>
      <c r="M58" s="58"/>
      <c r="N58" s="58"/>
      <c r="O58" s="58"/>
      <c r="P58" s="58">
        <v>6</v>
      </c>
      <c r="Q58" s="58">
        <v>16</v>
      </c>
      <c r="R58" s="135">
        <v>16</v>
      </c>
      <c r="S58" s="59">
        <v>38</v>
      </c>
    </row>
    <row r="59" spans="1:19" ht="14.25">
      <c r="A59" s="44">
        <v>53</v>
      </c>
      <c r="B59" s="45"/>
      <c r="C59" s="66" t="s">
        <v>137</v>
      </c>
      <c r="D59" s="57">
        <v>2004</v>
      </c>
      <c r="E59" s="57" t="s">
        <v>8</v>
      </c>
      <c r="F59" s="57" t="s">
        <v>9</v>
      </c>
      <c r="G59" s="91" t="s">
        <v>46</v>
      </c>
      <c r="H59" s="44"/>
      <c r="I59" s="113"/>
      <c r="J59" s="46">
        <f t="shared" si="1"/>
        <v>3</v>
      </c>
      <c r="K59" s="126">
        <v>15</v>
      </c>
      <c r="L59" s="58">
        <v>6</v>
      </c>
      <c r="M59" s="58">
        <v>16</v>
      </c>
      <c r="N59" s="58"/>
      <c r="O59" s="58"/>
      <c r="P59" s="58"/>
      <c r="Q59" s="58"/>
      <c r="R59" s="135"/>
      <c r="S59" s="59">
        <v>37</v>
      </c>
    </row>
    <row r="60" spans="1:19" ht="14.25">
      <c r="A60" s="44">
        <v>54</v>
      </c>
      <c r="B60" s="45"/>
      <c r="C60" s="66" t="s">
        <v>167</v>
      </c>
      <c r="D60" s="57">
        <v>2006</v>
      </c>
      <c r="E60" s="57" t="s">
        <v>31</v>
      </c>
      <c r="F60" s="57" t="s">
        <v>22</v>
      </c>
      <c r="G60" s="91" t="s">
        <v>46</v>
      </c>
      <c r="H60" s="44"/>
      <c r="I60" s="113"/>
      <c r="J60" s="46">
        <f t="shared" si="1"/>
        <v>5</v>
      </c>
      <c r="K60" s="126">
        <v>6</v>
      </c>
      <c r="L60" s="58">
        <v>6</v>
      </c>
      <c r="M60" s="58">
        <v>5</v>
      </c>
      <c r="N60" s="58"/>
      <c r="O60" s="58">
        <v>13</v>
      </c>
      <c r="P60" s="58">
        <v>5</v>
      </c>
      <c r="Q60" s="58"/>
      <c r="R60" s="135"/>
      <c r="S60" s="59">
        <v>35</v>
      </c>
    </row>
    <row r="61" spans="1:19" ht="14.25">
      <c r="A61" s="44">
        <v>55</v>
      </c>
      <c r="B61" s="45"/>
      <c r="C61" s="66" t="s">
        <v>193</v>
      </c>
      <c r="D61" s="57">
        <v>2006</v>
      </c>
      <c r="E61" s="57" t="s">
        <v>194</v>
      </c>
      <c r="F61" s="57" t="s">
        <v>22</v>
      </c>
      <c r="G61" s="91" t="s">
        <v>46</v>
      </c>
      <c r="H61" s="44"/>
      <c r="I61" s="113"/>
      <c r="J61" s="46">
        <f t="shared" si="1"/>
        <v>3</v>
      </c>
      <c r="K61" s="126"/>
      <c r="L61" s="58">
        <v>5</v>
      </c>
      <c r="M61" s="58"/>
      <c r="N61" s="58">
        <v>14</v>
      </c>
      <c r="O61" s="58"/>
      <c r="P61" s="58"/>
      <c r="Q61" s="58">
        <v>10</v>
      </c>
      <c r="R61" s="135"/>
      <c r="S61" s="59">
        <v>29</v>
      </c>
    </row>
    <row r="62" spans="1:19" ht="14.25">
      <c r="A62" s="44">
        <v>56</v>
      </c>
      <c r="B62" s="45"/>
      <c r="C62" s="66" t="s">
        <v>204</v>
      </c>
      <c r="D62" s="57">
        <v>2004</v>
      </c>
      <c r="E62" s="57" t="s">
        <v>26</v>
      </c>
      <c r="F62" s="57" t="s">
        <v>9</v>
      </c>
      <c r="G62" s="91" t="s">
        <v>46</v>
      </c>
      <c r="H62" s="44"/>
      <c r="I62" s="113"/>
      <c r="J62" s="46">
        <f t="shared" si="1"/>
        <v>2</v>
      </c>
      <c r="K62" s="126"/>
      <c r="L62" s="58">
        <v>13</v>
      </c>
      <c r="M62" s="58">
        <v>15</v>
      </c>
      <c r="N62" s="58"/>
      <c r="O62" s="58"/>
      <c r="P62" s="58"/>
      <c r="Q62" s="58"/>
      <c r="R62" s="135"/>
      <c r="S62" s="59">
        <v>28</v>
      </c>
    </row>
    <row r="63" spans="1:19" ht="14.25">
      <c r="A63" s="44">
        <v>57</v>
      </c>
      <c r="B63" s="45"/>
      <c r="C63" s="66" t="s">
        <v>203</v>
      </c>
      <c r="D63" s="57">
        <v>2004</v>
      </c>
      <c r="E63" s="57" t="s">
        <v>26</v>
      </c>
      <c r="F63" s="57" t="s">
        <v>9</v>
      </c>
      <c r="G63" s="91" t="s">
        <v>46</v>
      </c>
      <c r="H63" s="44"/>
      <c r="I63" s="113"/>
      <c r="J63" s="46">
        <f t="shared" si="1"/>
        <v>2</v>
      </c>
      <c r="K63" s="126"/>
      <c r="L63" s="58">
        <v>15</v>
      </c>
      <c r="M63" s="58">
        <v>12</v>
      </c>
      <c r="N63" s="58"/>
      <c r="O63" s="58"/>
      <c r="P63" s="58"/>
      <c r="Q63" s="58"/>
      <c r="R63" s="135"/>
      <c r="S63" s="59">
        <v>27</v>
      </c>
    </row>
    <row r="64" spans="1:19" ht="14.25">
      <c r="A64" s="44">
        <v>58</v>
      </c>
      <c r="B64" s="45"/>
      <c r="C64" s="66" t="s">
        <v>209</v>
      </c>
      <c r="D64" s="57">
        <v>2004</v>
      </c>
      <c r="E64" s="57" t="s">
        <v>18</v>
      </c>
      <c r="F64" s="57" t="s">
        <v>17</v>
      </c>
      <c r="G64" s="91" t="s">
        <v>46</v>
      </c>
      <c r="H64" s="44"/>
      <c r="I64" s="113"/>
      <c r="J64" s="46">
        <f t="shared" si="1"/>
        <v>5</v>
      </c>
      <c r="K64" s="126"/>
      <c r="L64" s="58">
        <v>5</v>
      </c>
      <c r="M64" s="58">
        <v>4</v>
      </c>
      <c r="N64" s="58">
        <v>3</v>
      </c>
      <c r="O64" s="58">
        <v>5</v>
      </c>
      <c r="P64" s="58">
        <v>7</v>
      </c>
      <c r="Q64" s="58"/>
      <c r="R64" s="135"/>
      <c r="S64" s="59">
        <v>24</v>
      </c>
    </row>
    <row r="65" spans="1:19" ht="14.25">
      <c r="A65" s="44">
        <v>58</v>
      </c>
      <c r="B65" s="45"/>
      <c r="C65" s="66" t="s">
        <v>273</v>
      </c>
      <c r="D65" s="57">
        <v>2004</v>
      </c>
      <c r="E65" s="57" t="s">
        <v>274</v>
      </c>
      <c r="F65" s="57" t="s">
        <v>14</v>
      </c>
      <c r="G65" s="91" t="s">
        <v>52</v>
      </c>
      <c r="H65" s="44"/>
      <c r="I65" s="113"/>
      <c r="J65" s="46">
        <f t="shared" si="1"/>
        <v>2</v>
      </c>
      <c r="K65" s="126"/>
      <c r="L65" s="58"/>
      <c r="M65" s="58"/>
      <c r="N65" s="58"/>
      <c r="O65" s="58"/>
      <c r="P65" s="58"/>
      <c r="Q65" s="58">
        <v>12</v>
      </c>
      <c r="R65" s="135">
        <v>12</v>
      </c>
      <c r="S65" s="59">
        <v>24</v>
      </c>
    </row>
    <row r="66" spans="1:19" ht="14.25">
      <c r="A66" s="44">
        <v>58</v>
      </c>
      <c r="B66" s="45"/>
      <c r="C66" s="66" t="s">
        <v>146</v>
      </c>
      <c r="D66" s="57">
        <v>2006</v>
      </c>
      <c r="E66" s="57" t="s">
        <v>11</v>
      </c>
      <c r="F66" s="57" t="s">
        <v>12</v>
      </c>
      <c r="G66" s="91" t="s">
        <v>46</v>
      </c>
      <c r="H66" s="44"/>
      <c r="I66" s="113"/>
      <c r="J66" s="46">
        <f t="shared" si="1"/>
        <v>4</v>
      </c>
      <c r="K66" s="126">
        <v>6</v>
      </c>
      <c r="L66" s="58">
        <v>1</v>
      </c>
      <c r="M66" s="58">
        <v>5</v>
      </c>
      <c r="N66" s="58">
        <v>12</v>
      </c>
      <c r="O66" s="58"/>
      <c r="P66" s="58"/>
      <c r="Q66" s="58"/>
      <c r="R66" s="135"/>
      <c r="S66" s="59">
        <v>24</v>
      </c>
    </row>
    <row r="67" spans="1:19" ht="14.25">
      <c r="A67" s="44">
        <v>61</v>
      </c>
      <c r="B67" s="45"/>
      <c r="C67" s="66" t="s">
        <v>214</v>
      </c>
      <c r="D67" s="57">
        <v>2005</v>
      </c>
      <c r="E67" s="57" t="s">
        <v>16</v>
      </c>
      <c r="F67" s="57" t="s">
        <v>17</v>
      </c>
      <c r="G67" s="91" t="s">
        <v>46</v>
      </c>
      <c r="H67" s="44"/>
      <c r="I67" s="113"/>
      <c r="J67" s="46">
        <f t="shared" si="1"/>
        <v>5</v>
      </c>
      <c r="K67" s="126"/>
      <c r="L67" s="58">
        <v>1</v>
      </c>
      <c r="M67" s="58">
        <v>5</v>
      </c>
      <c r="N67" s="58">
        <v>4</v>
      </c>
      <c r="O67" s="58">
        <v>6</v>
      </c>
      <c r="P67" s="58">
        <v>5</v>
      </c>
      <c r="Q67" s="58"/>
      <c r="R67" s="135"/>
      <c r="S67" s="59">
        <v>21</v>
      </c>
    </row>
    <row r="68" spans="1:19" ht="14.25">
      <c r="A68" s="44">
        <v>62</v>
      </c>
      <c r="B68" s="45"/>
      <c r="C68" s="66" t="s">
        <v>270</v>
      </c>
      <c r="D68" s="57">
        <v>2004</v>
      </c>
      <c r="E68" s="57" t="s">
        <v>271</v>
      </c>
      <c r="F68" s="57" t="s">
        <v>12</v>
      </c>
      <c r="G68" s="91" t="s">
        <v>46</v>
      </c>
      <c r="H68" s="44"/>
      <c r="I68" s="113"/>
      <c r="J68" s="46">
        <f t="shared" si="1"/>
        <v>2</v>
      </c>
      <c r="K68" s="126"/>
      <c r="L68" s="58"/>
      <c r="M68" s="58"/>
      <c r="N68" s="58">
        <v>10</v>
      </c>
      <c r="O68" s="58"/>
      <c r="P68" s="58"/>
      <c r="Q68" s="58">
        <v>10</v>
      </c>
      <c r="R68" s="135"/>
      <c r="S68" s="59">
        <v>20</v>
      </c>
    </row>
    <row r="69" spans="1:19" ht="14.25">
      <c r="A69" s="44">
        <v>63</v>
      </c>
      <c r="B69" s="45"/>
      <c r="C69" s="66" t="s">
        <v>138</v>
      </c>
      <c r="D69" s="57">
        <v>2008</v>
      </c>
      <c r="E69" s="57" t="s">
        <v>10</v>
      </c>
      <c r="F69" s="57" t="s">
        <v>9</v>
      </c>
      <c r="G69" s="91" t="s">
        <v>46</v>
      </c>
      <c r="H69" s="44"/>
      <c r="I69" s="113"/>
      <c r="J69" s="46">
        <f t="shared" si="1"/>
        <v>6</v>
      </c>
      <c r="K69" s="126">
        <v>1</v>
      </c>
      <c r="L69" s="58">
        <v>2</v>
      </c>
      <c r="M69" s="58">
        <v>1</v>
      </c>
      <c r="N69" s="58">
        <v>5</v>
      </c>
      <c r="O69" s="58">
        <v>5</v>
      </c>
      <c r="P69" s="58">
        <v>5</v>
      </c>
      <c r="Q69" s="58"/>
      <c r="R69" s="135"/>
      <c r="S69" s="59">
        <v>19</v>
      </c>
    </row>
    <row r="70" spans="1:19" ht="14.25">
      <c r="A70" s="44">
        <v>63</v>
      </c>
      <c r="B70" s="45"/>
      <c r="C70" s="66" t="s">
        <v>150</v>
      </c>
      <c r="D70" s="57">
        <v>2009</v>
      </c>
      <c r="E70" s="57" t="s">
        <v>11</v>
      </c>
      <c r="F70" s="57" t="s">
        <v>12</v>
      </c>
      <c r="G70" s="91" t="s">
        <v>46</v>
      </c>
      <c r="H70" s="44"/>
      <c r="I70" s="113"/>
      <c r="J70" s="46">
        <f t="shared" si="1"/>
        <v>5</v>
      </c>
      <c r="K70" s="126">
        <v>4</v>
      </c>
      <c r="L70" s="58"/>
      <c r="M70" s="58">
        <v>2</v>
      </c>
      <c r="N70" s="58">
        <v>1</v>
      </c>
      <c r="O70" s="58">
        <v>6</v>
      </c>
      <c r="P70" s="58">
        <v>6</v>
      </c>
      <c r="Q70" s="58"/>
      <c r="R70" s="135"/>
      <c r="S70" s="59">
        <v>19</v>
      </c>
    </row>
    <row r="71" spans="1:19" ht="14.25">
      <c r="A71" s="44">
        <v>65</v>
      </c>
      <c r="B71" s="45"/>
      <c r="C71" s="66" t="s">
        <v>278</v>
      </c>
      <c r="D71" s="57">
        <v>2005</v>
      </c>
      <c r="E71" s="57" t="s">
        <v>16</v>
      </c>
      <c r="F71" s="57" t="s">
        <v>17</v>
      </c>
      <c r="G71" s="91" t="s">
        <v>46</v>
      </c>
      <c r="H71" s="44"/>
      <c r="I71" s="113"/>
      <c r="J71" s="46">
        <f aca="true" t="shared" si="2" ref="J71:J99">COUNT(K71:R71)</f>
        <v>3</v>
      </c>
      <c r="K71" s="126"/>
      <c r="L71" s="58"/>
      <c r="M71" s="58"/>
      <c r="N71" s="58">
        <v>5</v>
      </c>
      <c r="O71" s="58">
        <v>8</v>
      </c>
      <c r="P71" s="58">
        <v>5</v>
      </c>
      <c r="Q71" s="58"/>
      <c r="R71" s="135"/>
      <c r="S71" s="59">
        <v>18</v>
      </c>
    </row>
    <row r="72" spans="1:19" ht="14.25">
      <c r="A72" s="44">
        <v>65</v>
      </c>
      <c r="B72" s="45"/>
      <c r="C72" s="66" t="s">
        <v>133</v>
      </c>
      <c r="D72" s="57">
        <v>2008</v>
      </c>
      <c r="E72" s="57" t="s">
        <v>10</v>
      </c>
      <c r="F72" s="57" t="s">
        <v>9</v>
      </c>
      <c r="G72" s="91" t="s">
        <v>46</v>
      </c>
      <c r="H72" s="44"/>
      <c r="I72" s="113"/>
      <c r="J72" s="46">
        <f t="shared" si="2"/>
        <v>4</v>
      </c>
      <c r="K72" s="126">
        <v>12</v>
      </c>
      <c r="L72" s="58">
        <v>1</v>
      </c>
      <c r="M72" s="58">
        <v>1</v>
      </c>
      <c r="N72" s="58">
        <v>4</v>
      </c>
      <c r="O72" s="58"/>
      <c r="P72" s="58"/>
      <c r="Q72" s="58"/>
      <c r="R72" s="135"/>
      <c r="S72" s="59">
        <v>18</v>
      </c>
    </row>
    <row r="73" spans="1:19" ht="14.25">
      <c r="A73" s="44">
        <v>65</v>
      </c>
      <c r="B73" s="45"/>
      <c r="C73" s="66" t="s">
        <v>246</v>
      </c>
      <c r="D73" s="57">
        <v>2006</v>
      </c>
      <c r="E73" s="57" t="s">
        <v>8</v>
      </c>
      <c r="F73" s="57" t="s">
        <v>9</v>
      </c>
      <c r="G73" s="91" t="s">
        <v>46</v>
      </c>
      <c r="H73" s="44"/>
      <c r="I73" s="113"/>
      <c r="J73" s="46">
        <f t="shared" si="2"/>
        <v>5</v>
      </c>
      <c r="K73" s="126">
        <v>5</v>
      </c>
      <c r="L73" s="58">
        <v>5</v>
      </c>
      <c r="M73" s="58">
        <v>4</v>
      </c>
      <c r="N73" s="58"/>
      <c r="O73" s="58">
        <v>2</v>
      </c>
      <c r="P73" s="58">
        <v>2</v>
      </c>
      <c r="Q73" s="58"/>
      <c r="R73" s="135"/>
      <c r="S73" s="59">
        <v>18</v>
      </c>
    </row>
    <row r="74" spans="1:19" ht="14.25">
      <c r="A74" s="44">
        <v>68</v>
      </c>
      <c r="B74" s="45"/>
      <c r="C74" s="66" t="s">
        <v>258</v>
      </c>
      <c r="D74" s="57">
        <v>2007</v>
      </c>
      <c r="E74" s="57" t="s">
        <v>29</v>
      </c>
      <c r="F74" s="57" t="s">
        <v>17</v>
      </c>
      <c r="G74" s="91" t="s">
        <v>46</v>
      </c>
      <c r="H74" s="44"/>
      <c r="I74" s="113"/>
      <c r="J74" s="46">
        <f t="shared" si="2"/>
        <v>3</v>
      </c>
      <c r="K74" s="126"/>
      <c r="L74" s="58"/>
      <c r="M74" s="58"/>
      <c r="N74" s="58">
        <v>6</v>
      </c>
      <c r="O74" s="58">
        <v>4</v>
      </c>
      <c r="P74" s="58">
        <v>6</v>
      </c>
      <c r="Q74" s="58"/>
      <c r="R74" s="135"/>
      <c r="S74" s="59">
        <v>16</v>
      </c>
    </row>
    <row r="75" spans="1:19" ht="14.25">
      <c r="A75" s="44">
        <v>68</v>
      </c>
      <c r="B75" s="45"/>
      <c r="C75" s="66" t="s">
        <v>195</v>
      </c>
      <c r="D75" s="57">
        <v>2006</v>
      </c>
      <c r="E75" s="57" t="s">
        <v>16</v>
      </c>
      <c r="F75" s="57" t="s">
        <v>17</v>
      </c>
      <c r="G75" s="91" t="s">
        <v>46</v>
      </c>
      <c r="H75" s="44"/>
      <c r="I75" s="113"/>
      <c r="J75" s="46">
        <f t="shared" si="2"/>
        <v>3</v>
      </c>
      <c r="K75" s="126"/>
      <c r="L75" s="58">
        <v>5</v>
      </c>
      <c r="M75" s="58">
        <v>6</v>
      </c>
      <c r="N75" s="58">
        <v>5</v>
      </c>
      <c r="O75" s="58"/>
      <c r="P75" s="58"/>
      <c r="Q75" s="58"/>
      <c r="R75" s="135"/>
      <c r="S75" s="59">
        <v>16</v>
      </c>
    </row>
    <row r="76" spans="1:19" ht="14.25">
      <c r="A76" s="44">
        <v>70</v>
      </c>
      <c r="B76" s="45"/>
      <c r="C76" s="66" t="s">
        <v>177</v>
      </c>
      <c r="D76" s="57">
        <v>2006</v>
      </c>
      <c r="E76" s="57" t="s">
        <v>8</v>
      </c>
      <c r="F76" s="57" t="s">
        <v>9</v>
      </c>
      <c r="G76" s="91" t="s">
        <v>52</v>
      </c>
      <c r="H76" s="44"/>
      <c r="I76" s="113"/>
      <c r="J76" s="46">
        <f t="shared" si="2"/>
        <v>6</v>
      </c>
      <c r="K76" s="126">
        <v>1</v>
      </c>
      <c r="L76" s="58">
        <v>1</v>
      </c>
      <c r="M76" s="58">
        <v>1</v>
      </c>
      <c r="N76" s="58"/>
      <c r="O76" s="58">
        <v>1</v>
      </c>
      <c r="P76" s="58">
        <v>1</v>
      </c>
      <c r="Q76" s="58">
        <v>10</v>
      </c>
      <c r="R76" s="135"/>
      <c r="S76" s="59">
        <v>15</v>
      </c>
    </row>
    <row r="77" spans="1:19" ht="14.25">
      <c r="A77" s="44">
        <v>71</v>
      </c>
      <c r="B77" s="45"/>
      <c r="C77" s="66" t="s">
        <v>100</v>
      </c>
      <c r="D77" s="57">
        <v>2004</v>
      </c>
      <c r="E77" s="57" t="s">
        <v>27</v>
      </c>
      <c r="F77" s="57" t="s">
        <v>28</v>
      </c>
      <c r="G77" s="91" t="s">
        <v>46</v>
      </c>
      <c r="H77" s="44"/>
      <c r="I77" s="113"/>
      <c r="J77" s="46">
        <f t="shared" si="2"/>
        <v>1</v>
      </c>
      <c r="K77" s="126">
        <v>14</v>
      </c>
      <c r="L77" s="58"/>
      <c r="M77" s="58"/>
      <c r="N77" s="58"/>
      <c r="O77" s="58"/>
      <c r="P77" s="58"/>
      <c r="Q77" s="58"/>
      <c r="R77" s="135"/>
      <c r="S77" s="59">
        <v>14</v>
      </c>
    </row>
    <row r="78" spans="1:19" ht="14.25">
      <c r="A78" s="44">
        <v>71</v>
      </c>
      <c r="B78" s="45"/>
      <c r="C78" s="66" t="s">
        <v>208</v>
      </c>
      <c r="D78" s="57">
        <v>2004</v>
      </c>
      <c r="E78" s="57" t="s">
        <v>32</v>
      </c>
      <c r="F78" s="57" t="s">
        <v>9</v>
      </c>
      <c r="G78" s="91" t="s">
        <v>52</v>
      </c>
      <c r="H78" s="44"/>
      <c r="I78" s="113"/>
      <c r="J78" s="46">
        <f t="shared" si="2"/>
        <v>3</v>
      </c>
      <c r="K78" s="126"/>
      <c r="L78" s="58">
        <v>6</v>
      </c>
      <c r="M78" s="58"/>
      <c r="N78" s="58">
        <v>4</v>
      </c>
      <c r="O78" s="58">
        <v>4</v>
      </c>
      <c r="P78" s="58"/>
      <c r="Q78" s="58"/>
      <c r="R78" s="135"/>
      <c r="S78" s="59">
        <v>14</v>
      </c>
    </row>
    <row r="79" spans="1:19" ht="14.25">
      <c r="A79" s="44">
        <v>73</v>
      </c>
      <c r="B79" s="45"/>
      <c r="C79" s="66" t="s">
        <v>152</v>
      </c>
      <c r="D79" s="57">
        <v>2007</v>
      </c>
      <c r="E79" s="57" t="s">
        <v>13</v>
      </c>
      <c r="F79" s="57" t="s">
        <v>14</v>
      </c>
      <c r="G79" s="91" t="s">
        <v>46</v>
      </c>
      <c r="H79" s="44"/>
      <c r="I79" s="113"/>
      <c r="J79" s="46">
        <f t="shared" si="2"/>
        <v>6</v>
      </c>
      <c r="K79" s="126">
        <v>5</v>
      </c>
      <c r="L79" s="58">
        <v>1</v>
      </c>
      <c r="M79" s="58">
        <v>4</v>
      </c>
      <c r="N79" s="58">
        <v>1</v>
      </c>
      <c r="O79" s="58">
        <v>1</v>
      </c>
      <c r="P79" s="58">
        <v>1</v>
      </c>
      <c r="Q79" s="58"/>
      <c r="R79" s="135"/>
      <c r="S79" s="59">
        <v>13</v>
      </c>
    </row>
    <row r="80" spans="1:19" ht="14.25">
      <c r="A80" s="44">
        <v>73</v>
      </c>
      <c r="B80" s="45"/>
      <c r="C80" s="66" t="s">
        <v>181</v>
      </c>
      <c r="D80" s="57">
        <v>2004</v>
      </c>
      <c r="E80" s="57" t="s">
        <v>27</v>
      </c>
      <c r="F80" s="57" t="s">
        <v>28</v>
      </c>
      <c r="G80" s="91" t="s">
        <v>52</v>
      </c>
      <c r="H80" s="44"/>
      <c r="I80" s="113"/>
      <c r="J80" s="46">
        <f t="shared" si="2"/>
        <v>2</v>
      </c>
      <c r="K80" s="126">
        <v>1</v>
      </c>
      <c r="L80" s="58"/>
      <c r="M80" s="58"/>
      <c r="N80" s="58"/>
      <c r="O80" s="58"/>
      <c r="P80" s="58"/>
      <c r="Q80" s="58">
        <v>12</v>
      </c>
      <c r="R80" s="135"/>
      <c r="S80" s="59">
        <v>13</v>
      </c>
    </row>
    <row r="81" spans="1:19" ht="14.25">
      <c r="A81" s="44">
        <v>75</v>
      </c>
      <c r="B81" s="45"/>
      <c r="C81" s="66" t="s">
        <v>259</v>
      </c>
      <c r="D81" s="57">
        <v>2006</v>
      </c>
      <c r="E81" s="57" t="s">
        <v>260</v>
      </c>
      <c r="F81" s="57" t="s">
        <v>12</v>
      </c>
      <c r="G81" s="91" t="s">
        <v>46</v>
      </c>
      <c r="H81" s="44"/>
      <c r="I81" s="113"/>
      <c r="J81" s="46">
        <f t="shared" si="2"/>
        <v>3</v>
      </c>
      <c r="K81" s="126"/>
      <c r="L81" s="58"/>
      <c r="M81" s="58"/>
      <c r="N81" s="58">
        <v>4</v>
      </c>
      <c r="O81" s="58">
        <v>4</v>
      </c>
      <c r="P81" s="58">
        <v>4</v>
      </c>
      <c r="Q81" s="58"/>
      <c r="R81" s="135"/>
      <c r="S81" s="59">
        <v>12</v>
      </c>
    </row>
    <row r="82" spans="1:19" ht="14.25">
      <c r="A82" s="44">
        <v>75</v>
      </c>
      <c r="B82" s="45"/>
      <c r="C82" s="66" t="s">
        <v>257</v>
      </c>
      <c r="D82" s="57">
        <v>2006</v>
      </c>
      <c r="E82" s="57" t="s">
        <v>27</v>
      </c>
      <c r="F82" s="57" t="s">
        <v>28</v>
      </c>
      <c r="G82" s="91" t="s">
        <v>52</v>
      </c>
      <c r="H82" s="44"/>
      <c r="I82" s="113"/>
      <c r="J82" s="46">
        <f t="shared" si="2"/>
        <v>1</v>
      </c>
      <c r="K82" s="126"/>
      <c r="L82" s="58"/>
      <c r="M82" s="58"/>
      <c r="N82" s="58"/>
      <c r="O82" s="58"/>
      <c r="P82" s="58"/>
      <c r="Q82" s="58">
        <v>12</v>
      </c>
      <c r="R82" s="135"/>
      <c r="S82" s="59">
        <v>12</v>
      </c>
    </row>
    <row r="83" spans="1:19" ht="14.25">
      <c r="A83" s="44">
        <v>77</v>
      </c>
      <c r="B83" s="45"/>
      <c r="C83" s="66" t="s">
        <v>147</v>
      </c>
      <c r="D83" s="57">
        <v>2007</v>
      </c>
      <c r="E83" s="57" t="s">
        <v>10</v>
      </c>
      <c r="F83" s="57" t="s">
        <v>9</v>
      </c>
      <c r="G83" s="91" t="s">
        <v>46</v>
      </c>
      <c r="H83" s="44"/>
      <c r="I83" s="113"/>
      <c r="J83" s="46">
        <f t="shared" si="2"/>
        <v>5</v>
      </c>
      <c r="K83" s="126">
        <v>1</v>
      </c>
      <c r="L83" s="58">
        <v>4</v>
      </c>
      <c r="M83" s="58">
        <v>1</v>
      </c>
      <c r="N83" s="58"/>
      <c r="O83" s="58">
        <v>1</v>
      </c>
      <c r="P83" s="58">
        <v>4</v>
      </c>
      <c r="Q83" s="58"/>
      <c r="R83" s="135"/>
      <c r="S83" s="59">
        <v>11</v>
      </c>
    </row>
    <row r="84" spans="1:19" ht="14.25">
      <c r="A84" s="44">
        <v>77</v>
      </c>
      <c r="B84" s="45"/>
      <c r="C84" s="66" t="s">
        <v>151</v>
      </c>
      <c r="D84" s="57">
        <v>2006</v>
      </c>
      <c r="E84" s="57" t="s">
        <v>32</v>
      </c>
      <c r="F84" s="57" t="s">
        <v>9</v>
      </c>
      <c r="G84" s="91" t="s">
        <v>46</v>
      </c>
      <c r="H84" s="44"/>
      <c r="I84" s="113"/>
      <c r="J84" s="46">
        <f t="shared" si="2"/>
        <v>5</v>
      </c>
      <c r="K84" s="126">
        <v>4</v>
      </c>
      <c r="L84" s="58">
        <v>1</v>
      </c>
      <c r="M84" s="58">
        <v>1</v>
      </c>
      <c r="N84" s="58">
        <v>1</v>
      </c>
      <c r="O84" s="58">
        <v>4</v>
      </c>
      <c r="P84" s="58"/>
      <c r="Q84" s="58"/>
      <c r="R84" s="135"/>
      <c r="S84" s="59">
        <v>11</v>
      </c>
    </row>
    <row r="85" spans="1:19" ht="14.25">
      <c r="A85" s="44">
        <v>79</v>
      </c>
      <c r="B85" s="45"/>
      <c r="C85" s="66" t="s">
        <v>275</v>
      </c>
      <c r="D85" s="57">
        <v>2004</v>
      </c>
      <c r="E85" s="57" t="s">
        <v>276</v>
      </c>
      <c r="F85" s="57" t="s">
        <v>28</v>
      </c>
      <c r="G85" s="91" t="s">
        <v>46</v>
      </c>
      <c r="H85" s="44"/>
      <c r="I85" s="113"/>
      <c r="J85" s="46">
        <f t="shared" si="2"/>
        <v>1</v>
      </c>
      <c r="K85" s="126"/>
      <c r="L85" s="58"/>
      <c r="M85" s="58"/>
      <c r="N85" s="58"/>
      <c r="O85" s="58"/>
      <c r="P85" s="58"/>
      <c r="Q85" s="58">
        <v>10</v>
      </c>
      <c r="R85" s="135"/>
      <c r="S85" s="59">
        <v>10</v>
      </c>
    </row>
    <row r="86" spans="1:19" ht="14.25">
      <c r="A86" s="44">
        <v>79</v>
      </c>
      <c r="B86" s="45"/>
      <c r="C86" s="66" t="s">
        <v>310</v>
      </c>
      <c r="D86" s="57">
        <v>2004</v>
      </c>
      <c r="E86" s="57" t="s">
        <v>206</v>
      </c>
      <c r="F86" s="57" t="s">
        <v>17</v>
      </c>
      <c r="G86" s="91" t="s">
        <v>46</v>
      </c>
      <c r="H86" s="44"/>
      <c r="I86" s="113"/>
      <c r="J86" s="46">
        <f t="shared" si="2"/>
        <v>1</v>
      </c>
      <c r="K86" s="126"/>
      <c r="L86" s="58"/>
      <c r="M86" s="58"/>
      <c r="N86" s="58"/>
      <c r="O86" s="58"/>
      <c r="P86" s="58">
        <v>10</v>
      </c>
      <c r="Q86" s="58"/>
      <c r="R86" s="135"/>
      <c r="S86" s="59">
        <v>10</v>
      </c>
    </row>
    <row r="87" spans="1:19" ht="14.25">
      <c r="A87" s="44">
        <v>79</v>
      </c>
      <c r="B87" s="45"/>
      <c r="C87" s="66" t="s">
        <v>277</v>
      </c>
      <c r="D87" s="57">
        <v>2004</v>
      </c>
      <c r="E87" s="57" t="s">
        <v>274</v>
      </c>
      <c r="F87" s="57" t="s">
        <v>14</v>
      </c>
      <c r="G87" s="91" t="s">
        <v>46</v>
      </c>
      <c r="H87" s="44"/>
      <c r="I87" s="113"/>
      <c r="J87" s="46">
        <f t="shared" si="2"/>
        <v>1</v>
      </c>
      <c r="K87" s="126"/>
      <c r="L87" s="58"/>
      <c r="M87" s="58"/>
      <c r="N87" s="58"/>
      <c r="O87" s="58"/>
      <c r="P87" s="58"/>
      <c r="Q87" s="58">
        <v>10</v>
      </c>
      <c r="R87" s="135"/>
      <c r="S87" s="59">
        <v>10</v>
      </c>
    </row>
    <row r="88" spans="1:19" ht="14.25">
      <c r="A88" s="44">
        <v>82</v>
      </c>
      <c r="B88" s="45"/>
      <c r="C88" s="66" t="s">
        <v>212</v>
      </c>
      <c r="D88" s="57">
        <v>2005</v>
      </c>
      <c r="E88" s="57" t="s">
        <v>213</v>
      </c>
      <c r="F88" s="57" t="s">
        <v>9</v>
      </c>
      <c r="G88" s="91" t="s">
        <v>46</v>
      </c>
      <c r="H88" s="44"/>
      <c r="I88" s="113"/>
      <c r="J88" s="46">
        <f t="shared" si="2"/>
        <v>2</v>
      </c>
      <c r="K88" s="126"/>
      <c r="L88" s="58">
        <v>3</v>
      </c>
      <c r="M88" s="58">
        <v>6</v>
      </c>
      <c r="N88" s="58"/>
      <c r="O88" s="58"/>
      <c r="P88" s="58"/>
      <c r="Q88" s="58"/>
      <c r="R88" s="135"/>
      <c r="S88" s="59">
        <v>9</v>
      </c>
    </row>
    <row r="89" spans="1:19" ht="14.25">
      <c r="A89" s="44">
        <v>82</v>
      </c>
      <c r="B89" s="45"/>
      <c r="C89" s="66" t="s">
        <v>280</v>
      </c>
      <c r="D89" s="57">
        <v>2005</v>
      </c>
      <c r="E89" s="57" t="s">
        <v>16</v>
      </c>
      <c r="F89" s="57" t="s">
        <v>17</v>
      </c>
      <c r="G89" s="91" t="s">
        <v>46</v>
      </c>
      <c r="H89" s="44"/>
      <c r="I89" s="113"/>
      <c r="J89" s="46">
        <f t="shared" si="2"/>
        <v>2</v>
      </c>
      <c r="K89" s="126"/>
      <c r="L89" s="58"/>
      <c r="M89" s="58"/>
      <c r="N89" s="58">
        <v>4</v>
      </c>
      <c r="O89" s="58"/>
      <c r="P89" s="58">
        <v>5</v>
      </c>
      <c r="Q89" s="58"/>
      <c r="R89" s="135"/>
      <c r="S89" s="59">
        <v>9</v>
      </c>
    </row>
    <row r="90" spans="1:19" ht="14.25">
      <c r="A90" s="44">
        <v>84</v>
      </c>
      <c r="B90" s="45"/>
      <c r="C90" s="66" t="s">
        <v>211</v>
      </c>
      <c r="D90" s="57">
        <v>2005</v>
      </c>
      <c r="E90" s="57" t="s">
        <v>26</v>
      </c>
      <c r="F90" s="57" t="s">
        <v>9</v>
      </c>
      <c r="G90" s="91" t="s">
        <v>46</v>
      </c>
      <c r="H90" s="44"/>
      <c r="I90" s="113"/>
      <c r="J90" s="46">
        <f t="shared" si="2"/>
        <v>2</v>
      </c>
      <c r="K90" s="126"/>
      <c r="L90" s="58">
        <v>4</v>
      </c>
      <c r="M90" s="58">
        <v>4</v>
      </c>
      <c r="N90" s="58"/>
      <c r="O90" s="58"/>
      <c r="P90" s="58"/>
      <c r="Q90" s="58"/>
      <c r="R90" s="135"/>
      <c r="S90" s="59">
        <v>8</v>
      </c>
    </row>
    <row r="91" spans="1:19" ht="14.25">
      <c r="A91" s="44">
        <v>84</v>
      </c>
      <c r="B91" s="45"/>
      <c r="C91" s="66" t="s">
        <v>170</v>
      </c>
      <c r="D91" s="57">
        <v>2006</v>
      </c>
      <c r="E91" s="57" t="s">
        <v>31</v>
      </c>
      <c r="F91" s="57" t="s">
        <v>22</v>
      </c>
      <c r="G91" s="91" t="s">
        <v>46</v>
      </c>
      <c r="H91" s="44"/>
      <c r="I91" s="113"/>
      <c r="J91" s="46">
        <f t="shared" si="2"/>
        <v>2</v>
      </c>
      <c r="K91" s="126">
        <v>3</v>
      </c>
      <c r="L91" s="58">
        <v>5</v>
      </c>
      <c r="M91" s="58"/>
      <c r="N91" s="58"/>
      <c r="O91" s="58"/>
      <c r="P91" s="58"/>
      <c r="Q91" s="58"/>
      <c r="R91" s="135"/>
      <c r="S91" s="59">
        <v>8</v>
      </c>
    </row>
    <row r="92" spans="1:19" ht="14.25">
      <c r="A92" s="44">
        <v>84</v>
      </c>
      <c r="B92" s="45"/>
      <c r="C92" s="66" t="s">
        <v>311</v>
      </c>
      <c r="D92" s="57">
        <v>2007</v>
      </c>
      <c r="E92" s="57" t="s">
        <v>206</v>
      </c>
      <c r="F92" s="57" t="s">
        <v>17</v>
      </c>
      <c r="G92" s="91" t="s">
        <v>46</v>
      </c>
      <c r="H92" s="44"/>
      <c r="I92" s="113"/>
      <c r="J92" s="46">
        <f t="shared" si="2"/>
        <v>1</v>
      </c>
      <c r="K92" s="126"/>
      <c r="L92" s="58"/>
      <c r="M92" s="58"/>
      <c r="N92" s="58"/>
      <c r="O92" s="58"/>
      <c r="P92" s="58">
        <v>8</v>
      </c>
      <c r="Q92" s="58"/>
      <c r="R92" s="135"/>
      <c r="S92" s="59">
        <v>8</v>
      </c>
    </row>
    <row r="93" spans="1:19" ht="14.25">
      <c r="A93" s="44">
        <v>87</v>
      </c>
      <c r="B93" s="45"/>
      <c r="C93" s="66" t="s">
        <v>264</v>
      </c>
      <c r="D93" s="57">
        <v>2006</v>
      </c>
      <c r="E93" s="57" t="s">
        <v>260</v>
      </c>
      <c r="F93" s="57" t="s">
        <v>12</v>
      </c>
      <c r="G93" s="91" t="s">
        <v>46</v>
      </c>
      <c r="H93" s="44"/>
      <c r="I93" s="113"/>
      <c r="J93" s="46">
        <f t="shared" si="2"/>
        <v>3</v>
      </c>
      <c r="K93" s="126"/>
      <c r="L93" s="58"/>
      <c r="M93" s="58"/>
      <c r="N93" s="58">
        <v>1</v>
      </c>
      <c r="O93" s="58">
        <v>5</v>
      </c>
      <c r="P93" s="58">
        <v>1</v>
      </c>
      <c r="Q93" s="58"/>
      <c r="R93" s="135"/>
      <c r="S93" s="59">
        <v>7</v>
      </c>
    </row>
    <row r="94" spans="1:19" ht="14.25">
      <c r="A94" s="44">
        <v>87</v>
      </c>
      <c r="B94" s="45"/>
      <c r="C94" s="66" t="s">
        <v>262</v>
      </c>
      <c r="D94" s="57">
        <v>2007</v>
      </c>
      <c r="E94" s="57" t="s">
        <v>29</v>
      </c>
      <c r="F94" s="57" t="s">
        <v>17</v>
      </c>
      <c r="G94" s="91" t="s">
        <v>46</v>
      </c>
      <c r="H94" s="44"/>
      <c r="I94" s="113"/>
      <c r="J94" s="46">
        <f t="shared" si="2"/>
        <v>2</v>
      </c>
      <c r="K94" s="126"/>
      <c r="L94" s="58"/>
      <c r="M94" s="58"/>
      <c r="N94" s="58">
        <v>2</v>
      </c>
      <c r="O94" s="58"/>
      <c r="P94" s="58">
        <v>5</v>
      </c>
      <c r="Q94" s="58"/>
      <c r="R94" s="135"/>
      <c r="S94" s="59">
        <v>7</v>
      </c>
    </row>
    <row r="95" spans="1:19" ht="14.25">
      <c r="A95" s="44">
        <v>87</v>
      </c>
      <c r="B95" s="45"/>
      <c r="C95" s="66" t="s">
        <v>207</v>
      </c>
      <c r="D95" s="57">
        <v>2004</v>
      </c>
      <c r="E95" s="57" t="s">
        <v>206</v>
      </c>
      <c r="F95" s="57" t="s">
        <v>17</v>
      </c>
      <c r="G95" s="91" t="s">
        <v>46</v>
      </c>
      <c r="H95" s="44"/>
      <c r="I95" s="113"/>
      <c r="J95" s="46">
        <f t="shared" si="2"/>
        <v>1</v>
      </c>
      <c r="K95" s="126"/>
      <c r="L95" s="58">
        <v>7</v>
      </c>
      <c r="M95" s="58"/>
      <c r="N95" s="58"/>
      <c r="O95" s="58"/>
      <c r="P95" s="58"/>
      <c r="Q95" s="58"/>
      <c r="R95" s="135"/>
      <c r="S95" s="59">
        <v>7</v>
      </c>
    </row>
    <row r="96" spans="1:19" ht="14.25">
      <c r="A96" s="44">
        <v>90</v>
      </c>
      <c r="B96" s="45"/>
      <c r="C96" s="66" t="s">
        <v>171</v>
      </c>
      <c r="D96" s="57">
        <v>2006</v>
      </c>
      <c r="E96" s="57" t="s">
        <v>13</v>
      </c>
      <c r="F96" s="57" t="s">
        <v>14</v>
      </c>
      <c r="G96" s="91" t="s">
        <v>46</v>
      </c>
      <c r="H96" s="44"/>
      <c r="I96" s="113"/>
      <c r="J96" s="46">
        <f t="shared" si="2"/>
        <v>6</v>
      </c>
      <c r="K96" s="126">
        <v>1</v>
      </c>
      <c r="L96" s="58">
        <v>1</v>
      </c>
      <c r="M96" s="58">
        <v>1</v>
      </c>
      <c r="N96" s="58">
        <v>1</v>
      </c>
      <c r="O96" s="58">
        <v>1</v>
      </c>
      <c r="P96" s="58">
        <v>1</v>
      </c>
      <c r="Q96" s="58"/>
      <c r="R96" s="135"/>
      <c r="S96" s="59">
        <v>6</v>
      </c>
    </row>
    <row r="97" spans="1:19" ht="14.25">
      <c r="A97" s="44">
        <v>90</v>
      </c>
      <c r="B97" s="45"/>
      <c r="C97" s="66" t="s">
        <v>281</v>
      </c>
      <c r="D97" s="57">
        <v>2004</v>
      </c>
      <c r="E97" s="57" t="s">
        <v>11</v>
      </c>
      <c r="F97" s="57" t="s">
        <v>12</v>
      </c>
      <c r="G97" s="91" t="s">
        <v>52</v>
      </c>
      <c r="H97" s="44"/>
      <c r="I97" s="113"/>
      <c r="J97" s="46">
        <f t="shared" si="2"/>
        <v>2</v>
      </c>
      <c r="K97" s="126"/>
      <c r="L97" s="58"/>
      <c r="M97" s="58"/>
      <c r="N97" s="58">
        <v>1</v>
      </c>
      <c r="O97" s="58"/>
      <c r="P97" s="58">
        <v>5</v>
      </c>
      <c r="Q97" s="58"/>
      <c r="R97" s="135"/>
      <c r="S97" s="59">
        <v>6</v>
      </c>
    </row>
    <row r="98" spans="1:19" ht="14.25">
      <c r="A98" s="44">
        <v>92</v>
      </c>
      <c r="B98" s="45"/>
      <c r="C98" s="66" t="s">
        <v>149</v>
      </c>
      <c r="D98" s="57">
        <v>2006</v>
      </c>
      <c r="E98" s="57" t="s">
        <v>27</v>
      </c>
      <c r="F98" s="57" t="s">
        <v>28</v>
      </c>
      <c r="G98" s="91" t="s">
        <v>46</v>
      </c>
      <c r="H98" s="44"/>
      <c r="I98" s="113"/>
      <c r="J98" s="46">
        <f t="shared" si="2"/>
        <v>1</v>
      </c>
      <c r="K98" s="126">
        <v>5</v>
      </c>
      <c r="L98" s="58"/>
      <c r="M98" s="58"/>
      <c r="N98" s="58"/>
      <c r="O98" s="58"/>
      <c r="P98" s="58"/>
      <c r="Q98" s="58"/>
      <c r="R98" s="135"/>
      <c r="S98" s="59">
        <v>5</v>
      </c>
    </row>
    <row r="99" spans="1:19" ht="14.25">
      <c r="A99" s="44">
        <v>92</v>
      </c>
      <c r="B99" s="45"/>
      <c r="C99" s="66" t="s">
        <v>201</v>
      </c>
      <c r="D99" s="57">
        <v>2006</v>
      </c>
      <c r="E99" s="57" t="s">
        <v>197</v>
      </c>
      <c r="F99" s="57" t="s">
        <v>9</v>
      </c>
      <c r="G99" s="91" t="s">
        <v>46</v>
      </c>
      <c r="H99" s="44"/>
      <c r="I99" s="113"/>
      <c r="J99" s="46">
        <f t="shared" si="2"/>
        <v>2</v>
      </c>
      <c r="K99" s="126"/>
      <c r="L99" s="58">
        <v>1</v>
      </c>
      <c r="M99" s="58">
        <v>4</v>
      </c>
      <c r="N99" s="58"/>
      <c r="O99" s="58"/>
      <c r="P99" s="58"/>
      <c r="Q99" s="58"/>
      <c r="R99" s="135"/>
      <c r="S99" s="59">
        <v>5</v>
      </c>
    </row>
    <row r="100" spans="1:19" ht="14.25">
      <c r="A100" s="44">
        <v>92</v>
      </c>
      <c r="B100" s="45"/>
      <c r="C100" s="66" t="s">
        <v>312</v>
      </c>
      <c r="D100" s="57">
        <v>2005</v>
      </c>
      <c r="E100" s="57" t="s">
        <v>16</v>
      </c>
      <c r="F100" s="57" t="s">
        <v>17</v>
      </c>
      <c r="G100" s="91" t="s">
        <v>46</v>
      </c>
      <c r="H100" s="44"/>
      <c r="I100" s="113"/>
      <c r="J100" s="46">
        <f aca="true" t="shared" si="3" ref="J100:J135">COUNT(K100:R100)</f>
        <v>1</v>
      </c>
      <c r="K100" s="126"/>
      <c r="L100" s="58"/>
      <c r="M100" s="58"/>
      <c r="N100" s="58"/>
      <c r="O100" s="58"/>
      <c r="P100" s="58">
        <v>5</v>
      </c>
      <c r="Q100" s="58"/>
      <c r="R100" s="135"/>
      <c r="S100" s="59">
        <v>5</v>
      </c>
    </row>
    <row r="101" spans="1:19" ht="14.25">
      <c r="A101" s="44">
        <v>92</v>
      </c>
      <c r="B101" s="45"/>
      <c r="C101" s="66" t="s">
        <v>268</v>
      </c>
      <c r="D101" s="57">
        <v>2010</v>
      </c>
      <c r="E101" s="57" t="s">
        <v>11</v>
      </c>
      <c r="F101" s="57" t="s">
        <v>12</v>
      </c>
      <c r="G101" s="91" t="s">
        <v>46</v>
      </c>
      <c r="H101" s="44"/>
      <c r="I101" s="113"/>
      <c r="J101" s="46">
        <f t="shared" si="3"/>
        <v>2</v>
      </c>
      <c r="K101" s="126"/>
      <c r="L101" s="58"/>
      <c r="M101" s="58"/>
      <c r="N101" s="58">
        <v>1</v>
      </c>
      <c r="O101" s="58"/>
      <c r="P101" s="58">
        <v>4</v>
      </c>
      <c r="Q101" s="58"/>
      <c r="R101" s="135"/>
      <c r="S101" s="59">
        <v>5</v>
      </c>
    </row>
    <row r="102" spans="1:19" ht="14.25">
      <c r="A102" s="44">
        <v>92</v>
      </c>
      <c r="B102" s="45"/>
      <c r="C102" s="66" t="s">
        <v>148</v>
      </c>
      <c r="D102" s="57">
        <v>2005</v>
      </c>
      <c r="E102" s="57" t="s">
        <v>32</v>
      </c>
      <c r="F102" s="57" t="s">
        <v>9</v>
      </c>
      <c r="G102" s="91" t="s">
        <v>46</v>
      </c>
      <c r="H102" s="44"/>
      <c r="I102" s="113"/>
      <c r="J102" s="46">
        <f t="shared" si="3"/>
        <v>5</v>
      </c>
      <c r="K102" s="126">
        <v>1</v>
      </c>
      <c r="L102" s="58">
        <v>1</v>
      </c>
      <c r="M102" s="58">
        <v>1</v>
      </c>
      <c r="N102" s="58">
        <v>1</v>
      </c>
      <c r="O102" s="58">
        <v>1</v>
      </c>
      <c r="P102" s="58"/>
      <c r="Q102" s="58"/>
      <c r="R102" s="135"/>
      <c r="S102" s="59">
        <v>5</v>
      </c>
    </row>
    <row r="103" spans="1:19" ht="14.25">
      <c r="A103" s="44">
        <v>92</v>
      </c>
      <c r="B103" s="45"/>
      <c r="C103" s="66" t="s">
        <v>210</v>
      </c>
      <c r="D103" s="57">
        <v>2005</v>
      </c>
      <c r="E103" s="57" t="s">
        <v>30</v>
      </c>
      <c r="F103" s="57" t="s">
        <v>17</v>
      </c>
      <c r="G103" s="91" t="s">
        <v>46</v>
      </c>
      <c r="H103" s="44"/>
      <c r="I103" s="113"/>
      <c r="J103" s="46">
        <f t="shared" si="3"/>
        <v>1</v>
      </c>
      <c r="K103" s="126"/>
      <c r="L103" s="58">
        <v>5</v>
      </c>
      <c r="M103" s="58"/>
      <c r="N103" s="58"/>
      <c r="O103" s="58"/>
      <c r="P103" s="58"/>
      <c r="Q103" s="58"/>
      <c r="R103" s="135"/>
      <c r="S103" s="59">
        <v>5</v>
      </c>
    </row>
    <row r="104" spans="1:19" ht="14.25">
      <c r="A104" s="44">
        <v>92</v>
      </c>
      <c r="B104" s="45"/>
      <c r="C104" s="66" t="s">
        <v>169</v>
      </c>
      <c r="D104" s="57">
        <v>2007</v>
      </c>
      <c r="E104" s="57" t="s">
        <v>19</v>
      </c>
      <c r="F104" s="57" t="s">
        <v>9</v>
      </c>
      <c r="G104" s="91" t="s">
        <v>52</v>
      </c>
      <c r="H104" s="44"/>
      <c r="I104" s="113"/>
      <c r="J104" s="46">
        <f t="shared" si="3"/>
        <v>2</v>
      </c>
      <c r="K104" s="126">
        <v>4</v>
      </c>
      <c r="L104" s="58">
        <v>1</v>
      </c>
      <c r="M104" s="58"/>
      <c r="N104" s="58"/>
      <c r="O104" s="58"/>
      <c r="P104" s="58"/>
      <c r="Q104" s="58"/>
      <c r="R104" s="135"/>
      <c r="S104" s="59">
        <v>5</v>
      </c>
    </row>
    <row r="105" spans="1:19" ht="14.25">
      <c r="A105" s="44">
        <v>92</v>
      </c>
      <c r="B105" s="45"/>
      <c r="C105" s="66" t="s">
        <v>215</v>
      </c>
      <c r="D105" s="57">
        <v>2005</v>
      </c>
      <c r="E105" s="57" t="s">
        <v>19</v>
      </c>
      <c r="F105" s="57" t="s">
        <v>9</v>
      </c>
      <c r="G105" s="91" t="s">
        <v>52</v>
      </c>
      <c r="H105" s="44"/>
      <c r="I105" s="113"/>
      <c r="J105" s="46">
        <f t="shared" si="3"/>
        <v>5</v>
      </c>
      <c r="K105" s="126"/>
      <c r="L105" s="58">
        <v>1</v>
      </c>
      <c r="M105" s="58">
        <v>1</v>
      </c>
      <c r="N105" s="58">
        <v>1</v>
      </c>
      <c r="O105" s="58">
        <v>1</v>
      </c>
      <c r="P105" s="58">
        <v>1</v>
      </c>
      <c r="Q105" s="58"/>
      <c r="R105" s="135"/>
      <c r="S105" s="59">
        <v>5</v>
      </c>
    </row>
    <row r="106" spans="1:19" ht="14.25">
      <c r="A106" s="44">
        <v>100</v>
      </c>
      <c r="B106" s="45"/>
      <c r="C106" s="66" t="s">
        <v>313</v>
      </c>
      <c r="D106" s="57">
        <v>2006</v>
      </c>
      <c r="E106" s="57" t="s">
        <v>206</v>
      </c>
      <c r="F106" s="57" t="s">
        <v>17</v>
      </c>
      <c r="G106" s="91" t="s">
        <v>46</v>
      </c>
      <c r="H106" s="44"/>
      <c r="I106" s="113"/>
      <c r="J106" s="46">
        <f t="shared" si="3"/>
        <v>1</v>
      </c>
      <c r="K106" s="126"/>
      <c r="L106" s="58"/>
      <c r="M106" s="58"/>
      <c r="N106" s="58"/>
      <c r="O106" s="58"/>
      <c r="P106" s="58">
        <v>4</v>
      </c>
      <c r="Q106" s="58"/>
      <c r="R106" s="135"/>
      <c r="S106" s="59">
        <v>4</v>
      </c>
    </row>
    <row r="107" spans="1:19" ht="14.25">
      <c r="A107" s="44">
        <v>100</v>
      </c>
      <c r="B107" s="45"/>
      <c r="C107" s="66" t="s">
        <v>314</v>
      </c>
      <c r="D107" s="57">
        <v>2005</v>
      </c>
      <c r="E107" s="57" t="s">
        <v>206</v>
      </c>
      <c r="F107" s="57" t="s">
        <v>17</v>
      </c>
      <c r="G107" s="91" t="s">
        <v>46</v>
      </c>
      <c r="H107" s="44"/>
      <c r="I107" s="113"/>
      <c r="J107" s="46">
        <f t="shared" si="3"/>
        <v>1</v>
      </c>
      <c r="K107" s="126"/>
      <c r="L107" s="58"/>
      <c r="M107" s="58"/>
      <c r="N107" s="58"/>
      <c r="O107" s="58"/>
      <c r="P107" s="58">
        <v>4</v>
      </c>
      <c r="Q107" s="58"/>
      <c r="R107" s="135"/>
      <c r="S107" s="59">
        <v>4</v>
      </c>
    </row>
    <row r="108" spans="1:19" ht="14.25">
      <c r="A108" s="44">
        <v>100</v>
      </c>
      <c r="B108" s="45"/>
      <c r="C108" s="66" t="s">
        <v>200</v>
      </c>
      <c r="D108" s="57">
        <v>2008</v>
      </c>
      <c r="E108" s="57" t="s">
        <v>13</v>
      </c>
      <c r="F108" s="57" t="s">
        <v>14</v>
      </c>
      <c r="G108" s="91" t="s">
        <v>52</v>
      </c>
      <c r="H108" s="44"/>
      <c r="I108" s="113"/>
      <c r="J108" s="46">
        <f t="shared" si="3"/>
        <v>4</v>
      </c>
      <c r="K108" s="126"/>
      <c r="L108" s="58">
        <v>1</v>
      </c>
      <c r="M108" s="58">
        <v>1</v>
      </c>
      <c r="N108" s="58">
        <v>1</v>
      </c>
      <c r="O108" s="58"/>
      <c r="P108" s="58">
        <v>1</v>
      </c>
      <c r="Q108" s="58"/>
      <c r="R108" s="135"/>
      <c r="S108" s="59">
        <v>4</v>
      </c>
    </row>
    <row r="109" spans="1:19" ht="14.25">
      <c r="A109" s="44">
        <v>100</v>
      </c>
      <c r="B109" s="45"/>
      <c r="C109" s="66" t="s">
        <v>283</v>
      </c>
      <c r="D109" s="57">
        <v>2004</v>
      </c>
      <c r="E109" s="57" t="s">
        <v>18</v>
      </c>
      <c r="F109" s="57" t="s">
        <v>17</v>
      </c>
      <c r="G109" s="91" t="s">
        <v>46</v>
      </c>
      <c r="H109" s="44"/>
      <c r="I109" s="113"/>
      <c r="J109" s="46">
        <f t="shared" si="3"/>
        <v>2</v>
      </c>
      <c r="K109" s="126"/>
      <c r="L109" s="58"/>
      <c r="M109" s="58"/>
      <c r="N109" s="58">
        <v>1</v>
      </c>
      <c r="O109" s="58">
        <v>3</v>
      </c>
      <c r="P109" s="58"/>
      <c r="Q109" s="58"/>
      <c r="R109" s="135"/>
      <c r="S109" s="59">
        <v>4</v>
      </c>
    </row>
    <row r="110" spans="1:19" ht="14.25">
      <c r="A110" s="44">
        <v>100</v>
      </c>
      <c r="B110" s="45"/>
      <c r="C110" s="66" t="s">
        <v>261</v>
      </c>
      <c r="D110" s="57">
        <v>2008</v>
      </c>
      <c r="E110" s="57" t="s">
        <v>206</v>
      </c>
      <c r="F110" s="57" t="s">
        <v>17</v>
      </c>
      <c r="G110" s="91" t="s">
        <v>46</v>
      </c>
      <c r="H110" s="44"/>
      <c r="I110" s="113"/>
      <c r="J110" s="46">
        <f t="shared" si="3"/>
        <v>1</v>
      </c>
      <c r="K110" s="126"/>
      <c r="L110" s="58"/>
      <c r="M110" s="58"/>
      <c r="N110" s="58">
        <v>4</v>
      </c>
      <c r="O110" s="58"/>
      <c r="P110" s="58"/>
      <c r="Q110" s="58"/>
      <c r="R110" s="135"/>
      <c r="S110" s="59">
        <v>4</v>
      </c>
    </row>
    <row r="111" spans="1:19" ht="14.25">
      <c r="A111" s="44">
        <v>100</v>
      </c>
      <c r="B111" s="45"/>
      <c r="C111" s="66" t="s">
        <v>196</v>
      </c>
      <c r="D111" s="57">
        <v>2007</v>
      </c>
      <c r="E111" s="57" t="s">
        <v>197</v>
      </c>
      <c r="F111" s="57" t="s">
        <v>9</v>
      </c>
      <c r="G111" s="91" t="s">
        <v>46</v>
      </c>
      <c r="H111" s="44"/>
      <c r="I111" s="113"/>
      <c r="J111" s="46">
        <f t="shared" si="3"/>
        <v>2</v>
      </c>
      <c r="K111" s="126"/>
      <c r="L111" s="58">
        <v>1</v>
      </c>
      <c r="M111" s="58">
        <v>3</v>
      </c>
      <c r="N111" s="58"/>
      <c r="O111" s="58"/>
      <c r="P111" s="58"/>
      <c r="Q111" s="58"/>
      <c r="R111" s="135"/>
      <c r="S111" s="59">
        <v>4</v>
      </c>
    </row>
    <row r="112" spans="1:19" ht="14.25">
      <c r="A112" s="44">
        <v>100</v>
      </c>
      <c r="B112" s="45"/>
      <c r="C112" s="66" t="s">
        <v>248</v>
      </c>
      <c r="D112" s="57">
        <v>2004</v>
      </c>
      <c r="E112" s="57" t="s">
        <v>31</v>
      </c>
      <c r="F112" s="57" t="s">
        <v>22</v>
      </c>
      <c r="G112" s="91" t="s">
        <v>46</v>
      </c>
      <c r="H112" s="44"/>
      <c r="I112" s="113"/>
      <c r="J112" s="46">
        <f t="shared" si="3"/>
        <v>1</v>
      </c>
      <c r="K112" s="126"/>
      <c r="L112" s="58"/>
      <c r="M112" s="58">
        <v>4</v>
      </c>
      <c r="N112" s="58"/>
      <c r="O112" s="58"/>
      <c r="P112" s="58"/>
      <c r="Q112" s="58"/>
      <c r="R112" s="135"/>
      <c r="S112" s="59">
        <v>4</v>
      </c>
    </row>
    <row r="113" spans="1:19" ht="14.25">
      <c r="A113" s="44">
        <v>100</v>
      </c>
      <c r="B113" s="45"/>
      <c r="C113" s="66" t="s">
        <v>145</v>
      </c>
      <c r="D113" s="57">
        <v>2005</v>
      </c>
      <c r="E113" s="57" t="s">
        <v>33</v>
      </c>
      <c r="F113" s="57" t="s">
        <v>9</v>
      </c>
      <c r="G113" s="91" t="s">
        <v>46</v>
      </c>
      <c r="H113" s="44"/>
      <c r="I113" s="113"/>
      <c r="J113" s="46">
        <f t="shared" si="3"/>
        <v>1</v>
      </c>
      <c r="K113" s="126">
        <v>4</v>
      </c>
      <c r="L113" s="58"/>
      <c r="M113" s="58"/>
      <c r="N113" s="58"/>
      <c r="O113" s="58"/>
      <c r="P113" s="58"/>
      <c r="Q113" s="58"/>
      <c r="R113" s="135"/>
      <c r="S113" s="59">
        <v>4</v>
      </c>
    </row>
    <row r="114" spans="1:19" ht="14.25">
      <c r="A114" s="44">
        <v>100</v>
      </c>
      <c r="B114" s="45"/>
      <c r="C114" s="66" t="s">
        <v>279</v>
      </c>
      <c r="D114" s="57">
        <v>2004</v>
      </c>
      <c r="E114" s="57" t="s">
        <v>18</v>
      </c>
      <c r="F114" s="57" t="s">
        <v>17</v>
      </c>
      <c r="G114" s="91" t="s">
        <v>46</v>
      </c>
      <c r="H114" s="44"/>
      <c r="I114" s="113"/>
      <c r="J114" s="46">
        <f t="shared" si="3"/>
        <v>1</v>
      </c>
      <c r="K114" s="126"/>
      <c r="L114" s="58"/>
      <c r="M114" s="58"/>
      <c r="N114" s="58">
        <v>4</v>
      </c>
      <c r="O114" s="58"/>
      <c r="P114" s="58"/>
      <c r="Q114" s="58"/>
      <c r="R114" s="135"/>
      <c r="S114" s="59">
        <v>4</v>
      </c>
    </row>
    <row r="115" spans="1:19" ht="14.25">
      <c r="A115" s="44">
        <v>109</v>
      </c>
      <c r="B115" s="45"/>
      <c r="C115" s="66" t="s">
        <v>172</v>
      </c>
      <c r="D115" s="57">
        <v>2007</v>
      </c>
      <c r="E115" s="57" t="s">
        <v>19</v>
      </c>
      <c r="F115" s="57" t="s">
        <v>9</v>
      </c>
      <c r="G115" s="91" t="s">
        <v>46</v>
      </c>
      <c r="H115" s="44"/>
      <c r="I115" s="113"/>
      <c r="J115" s="46">
        <f t="shared" si="3"/>
        <v>3</v>
      </c>
      <c r="K115" s="126">
        <v>1</v>
      </c>
      <c r="L115" s="58">
        <v>1</v>
      </c>
      <c r="M115" s="58"/>
      <c r="N115" s="58"/>
      <c r="O115" s="58"/>
      <c r="P115" s="58">
        <v>1</v>
      </c>
      <c r="Q115" s="58"/>
      <c r="R115" s="135"/>
      <c r="S115" s="59">
        <v>3</v>
      </c>
    </row>
    <row r="116" spans="1:19" ht="14.25">
      <c r="A116" s="44">
        <v>110</v>
      </c>
      <c r="B116" s="45"/>
      <c r="C116" s="66" t="s">
        <v>199</v>
      </c>
      <c r="D116" s="57">
        <v>2007</v>
      </c>
      <c r="E116" s="57" t="s">
        <v>197</v>
      </c>
      <c r="F116" s="57" t="s">
        <v>9</v>
      </c>
      <c r="G116" s="91" t="s">
        <v>46</v>
      </c>
      <c r="H116" s="44"/>
      <c r="I116" s="113"/>
      <c r="J116" s="46">
        <f t="shared" si="3"/>
        <v>2</v>
      </c>
      <c r="K116" s="126"/>
      <c r="L116" s="58">
        <v>1</v>
      </c>
      <c r="M116" s="58">
        <v>1</v>
      </c>
      <c r="N116" s="58"/>
      <c r="O116" s="58"/>
      <c r="P116" s="58"/>
      <c r="Q116" s="58"/>
      <c r="R116" s="135"/>
      <c r="S116" s="59">
        <v>2</v>
      </c>
    </row>
    <row r="117" spans="1:19" ht="14.25">
      <c r="A117" s="44">
        <v>110</v>
      </c>
      <c r="B117" s="45"/>
      <c r="C117" s="66" t="s">
        <v>300</v>
      </c>
      <c r="D117" s="57">
        <v>2005</v>
      </c>
      <c r="E117" s="57" t="s">
        <v>260</v>
      </c>
      <c r="F117" s="57" t="s">
        <v>12</v>
      </c>
      <c r="G117" s="91" t="s">
        <v>46</v>
      </c>
      <c r="H117" s="44"/>
      <c r="I117" s="113"/>
      <c r="J117" s="46">
        <f t="shared" si="3"/>
        <v>2</v>
      </c>
      <c r="K117" s="126"/>
      <c r="L117" s="58"/>
      <c r="M117" s="58"/>
      <c r="N117" s="58"/>
      <c r="O117" s="58">
        <v>1</v>
      </c>
      <c r="P117" s="58">
        <v>1</v>
      </c>
      <c r="Q117" s="58"/>
      <c r="R117" s="135"/>
      <c r="S117" s="59">
        <v>2</v>
      </c>
    </row>
    <row r="118" spans="1:19" ht="14.25">
      <c r="A118" s="44">
        <v>110</v>
      </c>
      <c r="B118" s="45"/>
      <c r="C118" s="66" t="s">
        <v>249</v>
      </c>
      <c r="D118" s="57">
        <v>2005</v>
      </c>
      <c r="E118" s="57" t="s">
        <v>8</v>
      </c>
      <c r="F118" s="57" t="s">
        <v>9</v>
      </c>
      <c r="G118" s="91" t="s">
        <v>46</v>
      </c>
      <c r="H118" s="44"/>
      <c r="I118" s="113"/>
      <c r="J118" s="46">
        <f t="shared" si="3"/>
        <v>2</v>
      </c>
      <c r="K118" s="126"/>
      <c r="L118" s="58">
        <v>1</v>
      </c>
      <c r="M118" s="58">
        <v>1</v>
      </c>
      <c r="N118" s="58"/>
      <c r="O118" s="58"/>
      <c r="P118" s="58"/>
      <c r="Q118" s="58"/>
      <c r="R118" s="135"/>
      <c r="S118" s="59">
        <v>2</v>
      </c>
    </row>
    <row r="119" spans="1:19" ht="14.25">
      <c r="A119" s="44">
        <v>110</v>
      </c>
      <c r="B119" s="45"/>
      <c r="C119" s="66" t="s">
        <v>265</v>
      </c>
      <c r="D119" s="57">
        <v>2008</v>
      </c>
      <c r="E119" s="57" t="s">
        <v>23</v>
      </c>
      <c r="F119" s="57" t="s">
        <v>24</v>
      </c>
      <c r="G119" s="91" t="s">
        <v>52</v>
      </c>
      <c r="H119" s="44"/>
      <c r="I119" s="113"/>
      <c r="J119" s="46">
        <f t="shared" si="3"/>
        <v>2</v>
      </c>
      <c r="K119" s="126"/>
      <c r="L119" s="58"/>
      <c r="M119" s="58"/>
      <c r="N119" s="58">
        <v>1</v>
      </c>
      <c r="O119" s="58">
        <v>1</v>
      </c>
      <c r="P119" s="58"/>
      <c r="Q119" s="58"/>
      <c r="R119" s="135"/>
      <c r="S119" s="59">
        <v>2</v>
      </c>
    </row>
    <row r="120" spans="1:19" ht="14.25">
      <c r="A120" s="44">
        <v>110</v>
      </c>
      <c r="B120" s="45"/>
      <c r="C120" s="66" t="s">
        <v>180</v>
      </c>
      <c r="D120" s="57">
        <v>2004</v>
      </c>
      <c r="E120" s="57" t="s">
        <v>27</v>
      </c>
      <c r="F120" s="57" t="s">
        <v>28</v>
      </c>
      <c r="G120" s="91" t="s">
        <v>46</v>
      </c>
      <c r="H120" s="44"/>
      <c r="I120" s="113"/>
      <c r="J120" s="46">
        <f t="shared" si="3"/>
        <v>1</v>
      </c>
      <c r="K120" s="126">
        <v>2</v>
      </c>
      <c r="L120" s="58"/>
      <c r="M120" s="58"/>
      <c r="N120" s="58"/>
      <c r="O120" s="58"/>
      <c r="P120" s="58"/>
      <c r="Q120" s="58"/>
      <c r="R120" s="135"/>
      <c r="S120" s="59">
        <v>2</v>
      </c>
    </row>
    <row r="121" spans="1:19" ht="14.25">
      <c r="A121" s="44">
        <v>115</v>
      </c>
      <c r="B121" s="45"/>
      <c r="C121" s="66" t="s">
        <v>315</v>
      </c>
      <c r="D121" s="57">
        <v>2007</v>
      </c>
      <c r="E121" s="57" t="s">
        <v>244</v>
      </c>
      <c r="F121" s="57" t="s">
        <v>17</v>
      </c>
      <c r="G121" s="91" t="s">
        <v>46</v>
      </c>
      <c r="H121" s="44"/>
      <c r="I121" s="113"/>
      <c r="J121" s="46">
        <f t="shared" si="3"/>
        <v>1</v>
      </c>
      <c r="K121" s="126"/>
      <c r="L121" s="58"/>
      <c r="M121" s="58"/>
      <c r="N121" s="58"/>
      <c r="O121" s="58"/>
      <c r="P121" s="58">
        <v>1</v>
      </c>
      <c r="Q121" s="58"/>
      <c r="R121" s="135"/>
      <c r="S121" s="59">
        <v>1</v>
      </c>
    </row>
    <row r="122" spans="1:19" ht="14.25">
      <c r="A122" s="44">
        <v>115</v>
      </c>
      <c r="B122" s="45"/>
      <c r="C122" s="66" t="s">
        <v>316</v>
      </c>
      <c r="D122" s="57">
        <v>2006</v>
      </c>
      <c r="E122" s="57" t="s">
        <v>16</v>
      </c>
      <c r="F122" s="57" t="s">
        <v>17</v>
      </c>
      <c r="G122" s="91" t="s">
        <v>52</v>
      </c>
      <c r="H122" s="44"/>
      <c r="I122" s="113"/>
      <c r="J122" s="46">
        <f t="shared" si="3"/>
        <v>1</v>
      </c>
      <c r="K122" s="126"/>
      <c r="L122" s="58"/>
      <c r="M122" s="58"/>
      <c r="N122" s="58"/>
      <c r="O122" s="58"/>
      <c r="P122" s="58">
        <v>1</v>
      </c>
      <c r="Q122" s="58"/>
      <c r="R122" s="135"/>
      <c r="S122" s="59">
        <v>1</v>
      </c>
    </row>
    <row r="123" spans="1:19" ht="14.25">
      <c r="A123" s="44">
        <v>115</v>
      </c>
      <c r="B123" s="45"/>
      <c r="C123" s="66" t="s">
        <v>317</v>
      </c>
      <c r="D123" s="57">
        <v>2006</v>
      </c>
      <c r="E123" s="57" t="s">
        <v>16</v>
      </c>
      <c r="F123" s="57" t="s">
        <v>17</v>
      </c>
      <c r="G123" s="91" t="s">
        <v>46</v>
      </c>
      <c r="H123" s="44"/>
      <c r="I123" s="113"/>
      <c r="J123" s="46">
        <f t="shared" si="3"/>
        <v>1</v>
      </c>
      <c r="K123" s="126"/>
      <c r="L123" s="58"/>
      <c r="M123" s="58"/>
      <c r="N123" s="58"/>
      <c r="O123" s="58"/>
      <c r="P123" s="58">
        <v>1</v>
      </c>
      <c r="Q123" s="58"/>
      <c r="R123" s="135"/>
      <c r="S123" s="59">
        <v>1</v>
      </c>
    </row>
    <row r="124" spans="1:19" ht="14.25">
      <c r="A124" s="44">
        <v>115</v>
      </c>
      <c r="B124" s="45"/>
      <c r="C124" s="66" t="s">
        <v>176</v>
      </c>
      <c r="D124" s="57">
        <v>2007</v>
      </c>
      <c r="E124" s="57" t="s">
        <v>19</v>
      </c>
      <c r="F124" s="57" t="s">
        <v>9</v>
      </c>
      <c r="G124" s="91" t="s">
        <v>52</v>
      </c>
      <c r="H124" s="44"/>
      <c r="I124" s="113"/>
      <c r="J124" s="46">
        <f t="shared" si="3"/>
        <v>1</v>
      </c>
      <c r="K124" s="126">
        <v>1</v>
      </c>
      <c r="L124" s="58"/>
      <c r="M124" s="58"/>
      <c r="N124" s="58"/>
      <c r="O124" s="58"/>
      <c r="P124" s="58"/>
      <c r="Q124" s="58"/>
      <c r="R124" s="135"/>
      <c r="S124" s="59">
        <v>1</v>
      </c>
    </row>
    <row r="125" spans="1:19" ht="14.25">
      <c r="A125" s="44">
        <v>115</v>
      </c>
      <c r="B125" s="45"/>
      <c r="C125" s="66" t="s">
        <v>318</v>
      </c>
      <c r="D125" s="57">
        <v>2006</v>
      </c>
      <c r="E125" s="57" t="s">
        <v>206</v>
      </c>
      <c r="F125" s="57" t="s">
        <v>17</v>
      </c>
      <c r="G125" s="91" t="s">
        <v>46</v>
      </c>
      <c r="H125" s="44"/>
      <c r="I125" s="113"/>
      <c r="J125" s="46">
        <f t="shared" si="3"/>
        <v>1</v>
      </c>
      <c r="K125" s="126"/>
      <c r="L125" s="58"/>
      <c r="M125" s="58"/>
      <c r="N125" s="58"/>
      <c r="O125" s="58"/>
      <c r="P125" s="58">
        <v>1</v>
      </c>
      <c r="Q125" s="58"/>
      <c r="R125" s="135"/>
      <c r="S125" s="59">
        <v>1</v>
      </c>
    </row>
    <row r="126" spans="1:19" ht="14.25">
      <c r="A126" s="44">
        <v>115</v>
      </c>
      <c r="B126" s="45"/>
      <c r="C126" s="66" t="s">
        <v>247</v>
      </c>
      <c r="D126" s="57">
        <v>2006</v>
      </c>
      <c r="E126" s="57" t="s">
        <v>32</v>
      </c>
      <c r="F126" s="57" t="s">
        <v>9</v>
      </c>
      <c r="G126" s="91" t="s">
        <v>46</v>
      </c>
      <c r="H126" s="44"/>
      <c r="I126" s="113"/>
      <c r="J126" s="46">
        <f t="shared" si="3"/>
        <v>1</v>
      </c>
      <c r="K126" s="126"/>
      <c r="L126" s="58"/>
      <c r="M126" s="58">
        <v>1</v>
      </c>
      <c r="N126" s="58"/>
      <c r="O126" s="58"/>
      <c r="P126" s="58"/>
      <c r="Q126" s="58"/>
      <c r="R126" s="135"/>
      <c r="S126" s="59">
        <v>1</v>
      </c>
    </row>
    <row r="127" spans="1:19" ht="14.25">
      <c r="A127" s="44">
        <v>115</v>
      </c>
      <c r="B127" s="45"/>
      <c r="C127" s="66" t="s">
        <v>319</v>
      </c>
      <c r="D127" s="57">
        <v>2006</v>
      </c>
      <c r="E127" s="57" t="s">
        <v>18</v>
      </c>
      <c r="F127" s="57" t="s">
        <v>17</v>
      </c>
      <c r="G127" s="91" t="s">
        <v>52</v>
      </c>
      <c r="H127" s="44"/>
      <c r="I127" s="113"/>
      <c r="J127" s="46">
        <f t="shared" si="3"/>
        <v>1</v>
      </c>
      <c r="K127" s="126"/>
      <c r="L127" s="58"/>
      <c r="M127" s="58"/>
      <c r="N127" s="58"/>
      <c r="O127" s="58"/>
      <c r="P127" s="58">
        <v>1</v>
      </c>
      <c r="Q127" s="58"/>
      <c r="R127" s="135"/>
      <c r="S127" s="59">
        <v>1</v>
      </c>
    </row>
    <row r="128" spans="1:19" ht="14.25">
      <c r="A128" s="44">
        <v>115</v>
      </c>
      <c r="B128" s="45"/>
      <c r="C128" s="66" t="s">
        <v>299</v>
      </c>
      <c r="D128" s="57">
        <v>2004</v>
      </c>
      <c r="E128" s="57" t="s">
        <v>21</v>
      </c>
      <c r="F128" s="57" t="s">
        <v>22</v>
      </c>
      <c r="G128" s="91" t="s">
        <v>52</v>
      </c>
      <c r="H128" s="44"/>
      <c r="I128" s="113"/>
      <c r="J128" s="46">
        <f t="shared" si="3"/>
        <v>1</v>
      </c>
      <c r="K128" s="126"/>
      <c r="L128" s="58"/>
      <c r="M128" s="58"/>
      <c r="N128" s="58"/>
      <c r="O128" s="58">
        <v>1</v>
      </c>
      <c r="P128" s="58"/>
      <c r="Q128" s="58"/>
      <c r="R128" s="135"/>
      <c r="S128" s="59">
        <v>1</v>
      </c>
    </row>
    <row r="129" spans="1:19" ht="14.25">
      <c r="A129" s="44">
        <v>115</v>
      </c>
      <c r="B129" s="45"/>
      <c r="C129" s="66" t="s">
        <v>320</v>
      </c>
      <c r="D129" s="57">
        <v>2005</v>
      </c>
      <c r="E129" s="57" t="s">
        <v>206</v>
      </c>
      <c r="F129" s="57" t="s">
        <v>17</v>
      </c>
      <c r="G129" s="91" t="s">
        <v>46</v>
      </c>
      <c r="H129" s="44"/>
      <c r="I129" s="113"/>
      <c r="J129" s="46">
        <f t="shared" si="3"/>
        <v>1</v>
      </c>
      <c r="K129" s="126"/>
      <c r="L129" s="58"/>
      <c r="M129" s="58"/>
      <c r="N129" s="58"/>
      <c r="O129" s="58"/>
      <c r="P129" s="58">
        <v>1</v>
      </c>
      <c r="Q129" s="58"/>
      <c r="R129" s="135"/>
      <c r="S129" s="59">
        <v>1</v>
      </c>
    </row>
    <row r="130" spans="1:19" ht="14.25">
      <c r="A130" s="44">
        <v>115</v>
      </c>
      <c r="B130" s="45"/>
      <c r="C130" s="66" t="s">
        <v>282</v>
      </c>
      <c r="D130" s="57">
        <v>2005</v>
      </c>
      <c r="E130" s="57" t="s">
        <v>11</v>
      </c>
      <c r="F130" s="57" t="s">
        <v>12</v>
      </c>
      <c r="G130" s="91" t="s">
        <v>52</v>
      </c>
      <c r="H130" s="44"/>
      <c r="I130" s="113"/>
      <c r="J130" s="46">
        <f t="shared" si="3"/>
        <v>1</v>
      </c>
      <c r="K130" s="126"/>
      <c r="L130" s="58"/>
      <c r="M130" s="58"/>
      <c r="N130" s="58">
        <v>1</v>
      </c>
      <c r="O130" s="58"/>
      <c r="P130" s="58"/>
      <c r="Q130" s="58"/>
      <c r="R130" s="135"/>
      <c r="S130" s="59">
        <v>1</v>
      </c>
    </row>
    <row r="131" spans="1:19" ht="14.25">
      <c r="A131" s="44">
        <v>115</v>
      </c>
      <c r="B131" s="45"/>
      <c r="C131" s="66" t="s">
        <v>321</v>
      </c>
      <c r="D131" s="57">
        <v>2007</v>
      </c>
      <c r="E131" s="57" t="s">
        <v>16</v>
      </c>
      <c r="F131" s="57" t="s">
        <v>17</v>
      </c>
      <c r="G131" s="91" t="s">
        <v>46</v>
      </c>
      <c r="H131" s="44"/>
      <c r="I131" s="113"/>
      <c r="J131" s="46">
        <f t="shared" si="3"/>
        <v>1</v>
      </c>
      <c r="K131" s="126"/>
      <c r="L131" s="58"/>
      <c r="M131" s="58"/>
      <c r="N131" s="58"/>
      <c r="O131" s="58"/>
      <c r="P131" s="58">
        <v>1</v>
      </c>
      <c r="Q131" s="58"/>
      <c r="R131" s="135"/>
      <c r="S131" s="59">
        <v>1</v>
      </c>
    </row>
    <row r="132" spans="1:19" ht="14.25">
      <c r="A132" s="44">
        <v>115</v>
      </c>
      <c r="B132" s="45"/>
      <c r="C132" s="66" t="s">
        <v>263</v>
      </c>
      <c r="D132" s="57">
        <v>2007</v>
      </c>
      <c r="E132" s="57" t="s">
        <v>29</v>
      </c>
      <c r="F132" s="57" t="s">
        <v>17</v>
      </c>
      <c r="G132" s="91" t="s">
        <v>46</v>
      </c>
      <c r="H132" s="44"/>
      <c r="I132" s="113"/>
      <c r="J132" s="46">
        <f t="shared" si="3"/>
        <v>1</v>
      </c>
      <c r="K132" s="126"/>
      <c r="L132" s="58"/>
      <c r="M132" s="58"/>
      <c r="N132" s="58">
        <v>1</v>
      </c>
      <c r="O132" s="58"/>
      <c r="P132" s="58"/>
      <c r="Q132" s="58"/>
      <c r="R132" s="135"/>
      <c r="S132" s="59">
        <v>1</v>
      </c>
    </row>
    <row r="133" spans="1:19" ht="14.25">
      <c r="A133" s="44">
        <v>115</v>
      </c>
      <c r="B133" s="45"/>
      <c r="C133" s="66" t="s">
        <v>322</v>
      </c>
      <c r="D133" s="57">
        <v>2005</v>
      </c>
      <c r="E133" s="57" t="s">
        <v>16</v>
      </c>
      <c r="F133" s="57" t="s">
        <v>17</v>
      </c>
      <c r="G133" s="91" t="s">
        <v>46</v>
      </c>
      <c r="H133" s="44"/>
      <c r="I133" s="113"/>
      <c r="J133" s="46">
        <f t="shared" si="3"/>
        <v>1</v>
      </c>
      <c r="K133" s="126"/>
      <c r="L133" s="58"/>
      <c r="M133" s="58"/>
      <c r="N133" s="58"/>
      <c r="O133" s="58"/>
      <c r="P133" s="58">
        <v>1</v>
      </c>
      <c r="Q133" s="58"/>
      <c r="R133" s="135"/>
      <c r="S133" s="59">
        <v>1</v>
      </c>
    </row>
    <row r="134" spans="1:19" ht="14.25">
      <c r="A134" s="44">
        <v>115</v>
      </c>
      <c r="B134" s="45"/>
      <c r="C134" s="66" t="s">
        <v>298</v>
      </c>
      <c r="D134" s="57">
        <v>2007</v>
      </c>
      <c r="E134" s="57" t="s">
        <v>21</v>
      </c>
      <c r="F134" s="57" t="s">
        <v>22</v>
      </c>
      <c r="G134" s="91" t="s">
        <v>52</v>
      </c>
      <c r="H134" s="44"/>
      <c r="I134" s="113"/>
      <c r="J134" s="46">
        <f t="shared" si="3"/>
        <v>1</v>
      </c>
      <c r="K134" s="126"/>
      <c r="L134" s="58"/>
      <c r="M134" s="58"/>
      <c r="N134" s="58"/>
      <c r="O134" s="58">
        <v>1</v>
      </c>
      <c r="P134" s="58"/>
      <c r="Q134" s="58"/>
      <c r="R134" s="135"/>
      <c r="S134" s="59">
        <v>1</v>
      </c>
    </row>
    <row r="135" spans="1:19" ht="15" thickBot="1">
      <c r="A135" s="47">
        <v>115</v>
      </c>
      <c r="B135" s="48"/>
      <c r="C135" s="67" t="s">
        <v>323</v>
      </c>
      <c r="D135" s="63">
        <v>2006</v>
      </c>
      <c r="E135" s="63" t="s">
        <v>16</v>
      </c>
      <c r="F135" s="63" t="s">
        <v>17</v>
      </c>
      <c r="G135" s="92" t="s">
        <v>46</v>
      </c>
      <c r="H135" s="149"/>
      <c r="I135" s="150"/>
      <c r="J135" s="146">
        <f t="shared" si="3"/>
        <v>1</v>
      </c>
      <c r="K135" s="129"/>
      <c r="L135" s="130"/>
      <c r="M135" s="130"/>
      <c r="N135" s="130"/>
      <c r="O135" s="130"/>
      <c r="P135" s="130">
        <v>1</v>
      </c>
      <c r="Q135" s="130"/>
      <c r="R135" s="136"/>
      <c r="S135" s="137">
        <v>1</v>
      </c>
    </row>
    <row r="136" spans="3:19" ht="14.25">
      <c r="C136" s="20" t="s">
        <v>34</v>
      </c>
      <c r="D136" s="14"/>
      <c r="E136" s="14"/>
      <c r="F136" s="14"/>
      <c r="G136" s="17"/>
      <c r="H136" s="38"/>
      <c r="I136" s="39"/>
      <c r="J136" s="40"/>
      <c r="K136" s="151">
        <v>1462</v>
      </c>
      <c r="L136" s="102">
        <v>1499</v>
      </c>
      <c r="M136" s="102">
        <v>1445</v>
      </c>
      <c r="N136" s="102">
        <v>1446</v>
      </c>
      <c r="O136" s="102">
        <v>1420</v>
      </c>
      <c r="P136" s="102">
        <v>1465</v>
      </c>
      <c r="Q136" s="102">
        <v>1035</v>
      </c>
      <c r="R136" s="103">
        <v>537</v>
      </c>
      <c r="S136" s="104">
        <v>10309</v>
      </c>
    </row>
    <row r="137" spans="3:19" ht="15" thickBot="1">
      <c r="C137" s="21" t="s">
        <v>108</v>
      </c>
      <c r="D137" s="15"/>
      <c r="E137" s="15"/>
      <c r="F137" s="15"/>
      <c r="G137" s="16"/>
      <c r="H137" s="32"/>
      <c r="I137" s="33"/>
      <c r="J137" s="18"/>
      <c r="K137" s="161">
        <v>68</v>
      </c>
      <c r="L137" s="162">
        <v>80</v>
      </c>
      <c r="M137" s="162">
        <v>71</v>
      </c>
      <c r="N137" s="162">
        <v>72</v>
      </c>
      <c r="O137" s="162">
        <v>63</v>
      </c>
      <c r="P137" s="162">
        <v>83</v>
      </c>
      <c r="Q137" s="162">
        <v>45</v>
      </c>
      <c r="R137" s="163">
        <v>22</v>
      </c>
      <c r="S137" s="141">
        <v>504</v>
      </c>
    </row>
    <row r="140" ht="13.5" thickBot="1">
      <c r="C140" s="30" t="s">
        <v>153</v>
      </c>
    </row>
    <row r="141" spans="1:19" ht="15" thickBot="1">
      <c r="A141" s="51">
        <v>70</v>
      </c>
      <c r="B141" s="52" t="s">
        <v>190</v>
      </c>
      <c r="C141" s="68" t="s">
        <v>173</v>
      </c>
      <c r="D141" s="53">
        <v>2008</v>
      </c>
      <c r="E141" s="53" t="s">
        <v>174</v>
      </c>
      <c r="F141" s="99" t="s">
        <v>53</v>
      </c>
      <c r="G141" s="101" t="s">
        <v>52</v>
      </c>
      <c r="H141" s="100"/>
      <c r="I141" s="98"/>
      <c r="J141" s="82">
        <f>COUNT(K141:R141)</f>
        <v>4</v>
      </c>
      <c r="K141" s="86">
        <v>1</v>
      </c>
      <c r="L141" s="54">
        <v>4</v>
      </c>
      <c r="M141" s="54"/>
      <c r="N141" s="54">
        <v>4</v>
      </c>
      <c r="O141" s="54"/>
      <c r="P141" s="54">
        <v>6</v>
      </c>
      <c r="Q141" s="54"/>
      <c r="R141" s="54"/>
      <c r="S141" s="119">
        <v>15</v>
      </c>
    </row>
  </sheetData>
  <sheetProtection/>
  <mergeCells count="12">
    <mergeCell ref="A1:S1"/>
    <mergeCell ref="A2:S2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S5:S6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1"/>
  <sheetViews>
    <sheetView zoomScale="70" zoomScaleNormal="70" zoomScalePageLayoutView="0" workbookViewId="0" topLeftCell="A1">
      <selection activeCell="A2" sqref="A2:S2"/>
    </sheetView>
  </sheetViews>
  <sheetFormatPr defaultColWidth="9.140625" defaultRowHeight="15"/>
  <cols>
    <col min="1" max="1" width="4.28125" style="10" customWidth="1"/>
    <col min="2" max="2" width="2.28125" style="10" bestFit="1" customWidth="1"/>
    <col min="3" max="3" width="21.00390625" style="10" customWidth="1"/>
    <col min="4" max="4" width="5.8515625" style="10" bestFit="1" customWidth="1"/>
    <col min="5" max="5" width="19.7109375" style="10" customWidth="1"/>
    <col min="6" max="6" width="3.7109375" style="10" customWidth="1"/>
    <col min="7" max="7" width="2.8515625" style="10" bestFit="1" customWidth="1"/>
    <col min="8" max="9" width="0.85546875" style="10" customWidth="1"/>
    <col min="10" max="10" width="3.421875" style="10" customWidth="1"/>
    <col min="11" max="11" width="9.8515625" style="10" customWidth="1"/>
    <col min="12" max="12" width="11.00390625" style="10" customWidth="1"/>
    <col min="13" max="18" width="9.8515625" style="10" customWidth="1"/>
    <col min="19" max="19" width="5.7109375" style="10" bestFit="1" customWidth="1"/>
    <col min="20" max="16384" width="9.140625" style="10" customWidth="1"/>
  </cols>
  <sheetData>
    <row r="1" spans="1:19" ht="12.75">
      <c r="A1" s="192" t="s">
        <v>157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19" ht="12.75">
      <c r="A2" s="192" t="s">
        <v>160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4" ht="12.75" thickBot="1"/>
    <row r="5" spans="1:19" ht="15" customHeight="1">
      <c r="A5" s="193" t="s">
        <v>35</v>
      </c>
      <c r="B5" s="177"/>
      <c r="C5" s="177" t="s">
        <v>36</v>
      </c>
      <c r="D5" s="196" t="s">
        <v>37</v>
      </c>
      <c r="E5" s="177" t="s">
        <v>2</v>
      </c>
      <c r="F5" s="177" t="s">
        <v>38</v>
      </c>
      <c r="G5" s="180" t="s">
        <v>35</v>
      </c>
      <c r="H5" s="111"/>
      <c r="I5" s="183"/>
      <c r="J5" s="186" t="s">
        <v>39</v>
      </c>
      <c r="K5" s="144" t="s">
        <v>155</v>
      </c>
      <c r="L5" s="11" t="s">
        <v>41</v>
      </c>
      <c r="M5" s="11" t="s">
        <v>42</v>
      </c>
      <c r="N5" s="11" t="s">
        <v>156</v>
      </c>
      <c r="O5" s="11" t="s">
        <v>43</v>
      </c>
      <c r="P5" s="11" t="s">
        <v>40</v>
      </c>
      <c r="Q5" s="11" t="s">
        <v>44</v>
      </c>
      <c r="R5" s="147" t="s">
        <v>45</v>
      </c>
      <c r="S5" s="189" t="s">
        <v>7</v>
      </c>
    </row>
    <row r="6" spans="1:19" ht="15" customHeight="1" thickBot="1">
      <c r="A6" s="195"/>
      <c r="B6" s="179"/>
      <c r="C6" s="179"/>
      <c r="D6" s="197"/>
      <c r="E6" s="179"/>
      <c r="F6" s="179"/>
      <c r="G6" s="182"/>
      <c r="H6" s="109"/>
      <c r="I6" s="185"/>
      <c r="J6" s="188"/>
      <c r="K6" s="145">
        <v>42630</v>
      </c>
      <c r="L6" s="12">
        <v>42666</v>
      </c>
      <c r="M6" s="12">
        <v>42314</v>
      </c>
      <c r="N6" s="12">
        <v>42785</v>
      </c>
      <c r="O6" s="12">
        <v>42827</v>
      </c>
      <c r="P6" s="12">
        <v>42834</v>
      </c>
      <c r="Q6" s="13">
        <v>42798</v>
      </c>
      <c r="R6" s="148">
        <v>42868</v>
      </c>
      <c r="S6" s="191"/>
    </row>
    <row r="7" spans="1:19" ht="15" thickTop="1">
      <c r="A7" s="41">
        <v>1</v>
      </c>
      <c r="B7" s="55"/>
      <c r="C7" s="65" t="s">
        <v>68</v>
      </c>
      <c r="D7" s="60">
        <v>2002</v>
      </c>
      <c r="E7" s="60" t="s">
        <v>13</v>
      </c>
      <c r="F7" s="60" t="s">
        <v>14</v>
      </c>
      <c r="G7" s="93" t="s">
        <v>46</v>
      </c>
      <c r="H7" s="41"/>
      <c r="I7" s="112"/>
      <c r="J7" s="43">
        <f aca="true" t="shared" si="0" ref="J7:J38">COUNT(K7:R7)</f>
        <v>8</v>
      </c>
      <c r="K7" s="125">
        <v>40</v>
      </c>
      <c r="L7" s="61">
        <v>45</v>
      </c>
      <c r="M7" s="61">
        <v>46</v>
      </c>
      <c r="N7" s="61">
        <v>55</v>
      </c>
      <c r="O7" s="61">
        <v>60</v>
      </c>
      <c r="P7" s="61">
        <v>56</v>
      </c>
      <c r="Q7" s="61">
        <v>42</v>
      </c>
      <c r="R7" s="134">
        <v>60</v>
      </c>
      <c r="S7" s="62">
        <v>404</v>
      </c>
    </row>
    <row r="8" spans="1:19" ht="14.25">
      <c r="A8" s="44">
        <v>2</v>
      </c>
      <c r="B8" s="56"/>
      <c r="C8" s="66" t="s">
        <v>47</v>
      </c>
      <c r="D8" s="57">
        <v>2002</v>
      </c>
      <c r="E8" s="57" t="s">
        <v>8</v>
      </c>
      <c r="F8" s="57" t="s">
        <v>9</v>
      </c>
      <c r="G8" s="91" t="s">
        <v>46</v>
      </c>
      <c r="H8" s="44"/>
      <c r="I8" s="113"/>
      <c r="J8" s="46">
        <f t="shared" si="0"/>
        <v>7</v>
      </c>
      <c r="K8" s="126">
        <v>54</v>
      </c>
      <c r="L8" s="58">
        <v>58</v>
      </c>
      <c r="M8" s="58">
        <v>58</v>
      </c>
      <c r="N8" s="58"/>
      <c r="O8" s="58">
        <v>58</v>
      </c>
      <c r="P8" s="58">
        <v>60</v>
      </c>
      <c r="Q8" s="58">
        <v>42</v>
      </c>
      <c r="R8" s="135">
        <v>42</v>
      </c>
      <c r="S8" s="59">
        <v>372</v>
      </c>
    </row>
    <row r="9" spans="1:19" ht="14.25">
      <c r="A9" s="44">
        <v>3</v>
      </c>
      <c r="B9" s="56"/>
      <c r="C9" s="66" t="s">
        <v>63</v>
      </c>
      <c r="D9" s="57">
        <v>2002</v>
      </c>
      <c r="E9" s="57" t="s">
        <v>16</v>
      </c>
      <c r="F9" s="57" t="s">
        <v>17</v>
      </c>
      <c r="G9" s="91" t="s">
        <v>46</v>
      </c>
      <c r="H9" s="44"/>
      <c r="I9" s="113"/>
      <c r="J9" s="46">
        <f t="shared" si="0"/>
        <v>8</v>
      </c>
      <c r="K9" s="126">
        <v>44</v>
      </c>
      <c r="L9" s="58">
        <v>50</v>
      </c>
      <c r="M9" s="58">
        <v>52</v>
      </c>
      <c r="N9" s="58">
        <v>52</v>
      </c>
      <c r="O9" s="58">
        <v>54</v>
      </c>
      <c r="P9" s="58">
        <v>48</v>
      </c>
      <c r="Q9" s="58">
        <v>36</v>
      </c>
      <c r="R9" s="135">
        <v>34</v>
      </c>
      <c r="S9" s="59">
        <v>370</v>
      </c>
    </row>
    <row r="10" spans="1:19" ht="14.25">
      <c r="A10" s="44">
        <v>4</v>
      </c>
      <c r="B10" s="56"/>
      <c r="C10" s="66" t="s">
        <v>65</v>
      </c>
      <c r="D10" s="57">
        <v>2006</v>
      </c>
      <c r="E10" s="57" t="s">
        <v>8</v>
      </c>
      <c r="F10" s="57" t="s">
        <v>9</v>
      </c>
      <c r="G10" s="91" t="s">
        <v>46</v>
      </c>
      <c r="H10" s="44"/>
      <c r="I10" s="113"/>
      <c r="J10" s="46">
        <f t="shared" si="0"/>
        <v>7</v>
      </c>
      <c r="K10" s="126">
        <v>50</v>
      </c>
      <c r="L10" s="58">
        <v>52</v>
      </c>
      <c r="M10" s="58">
        <v>50</v>
      </c>
      <c r="N10" s="58">
        <v>58</v>
      </c>
      <c r="O10" s="58"/>
      <c r="P10" s="58">
        <v>54</v>
      </c>
      <c r="Q10" s="58">
        <v>60</v>
      </c>
      <c r="R10" s="135">
        <v>38</v>
      </c>
      <c r="S10" s="59">
        <v>362</v>
      </c>
    </row>
    <row r="11" spans="1:19" ht="14.25">
      <c r="A11" s="44">
        <v>5</v>
      </c>
      <c r="B11" s="56"/>
      <c r="C11" s="66" t="s">
        <v>50</v>
      </c>
      <c r="D11" s="57">
        <v>2002</v>
      </c>
      <c r="E11" s="57" t="s">
        <v>11</v>
      </c>
      <c r="F11" s="57" t="s">
        <v>12</v>
      </c>
      <c r="G11" s="91" t="s">
        <v>46</v>
      </c>
      <c r="H11" s="44"/>
      <c r="I11" s="113"/>
      <c r="J11" s="46">
        <f t="shared" si="0"/>
        <v>7</v>
      </c>
      <c r="K11" s="126">
        <v>41</v>
      </c>
      <c r="L11" s="58">
        <v>46</v>
      </c>
      <c r="M11" s="58">
        <v>45</v>
      </c>
      <c r="N11" s="58">
        <v>53</v>
      </c>
      <c r="O11" s="58">
        <v>53</v>
      </c>
      <c r="P11" s="58">
        <v>50</v>
      </c>
      <c r="Q11" s="58">
        <v>30</v>
      </c>
      <c r="R11" s="135"/>
      <c r="S11" s="59">
        <v>318</v>
      </c>
    </row>
    <row r="12" spans="1:19" ht="14.25">
      <c r="A12" s="44">
        <v>6</v>
      </c>
      <c r="B12" s="56"/>
      <c r="C12" s="66" t="s">
        <v>49</v>
      </c>
      <c r="D12" s="57">
        <v>2002</v>
      </c>
      <c r="E12" s="57" t="s">
        <v>8</v>
      </c>
      <c r="F12" s="57" t="s">
        <v>9</v>
      </c>
      <c r="G12" s="91" t="s">
        <v>46</v>
      </c>
      <c r="H12" s="44"/>
      <c r="I12" s="113"/>
      <c r="J12" s="46">
        <f t="shared" si="0"/>
        <v>6</v>
      </c>
      <c r="K12" s="126">
        <v>55</v>
      </c>
      <c r="L12" s="58">
        <v>48</v>
      </c>
      <c r="M12" s="58"/>
      <c r="N12" s="58">
        <v>56</v>
      </c>
      <c r="O12" s="58">
        <v>56</v>
      </c>
      <c r="P12" s="58">
        <v>52</v>
      </c>
      <c r="Q12" s="58"/>
      <c r="R12" s="135">
        <v>50</v>
      </c>
      <c r="S12" s="59">
        <v>317</v>
      </c>
    </row>
    <row r="13" spans="1:19" ht="14.25">
      <c r="A13" s="44">
        <v>7</v>
      </c>
      <c r="B13" s="56"/>
      <c r="C13" s="66" t="s">
        <v>56</v>
      </c>
      <c r="D13" s="57">
        <v>2002</v>
      </c>
      <c r="E13" s="57" t="s">
        <v>20</v>
      </c>
      <c r="F13" s="57" t="s">
        <v>9</v>
      </c>
      <c r="G13" s="91" t="s">
        <v>46</v>
      </c>
      <c r="H13" s="44"/>
      <c r="I13" s="113"/>
      <c r="J13" s="46">
        <f t="shared" si="0"/>
        <v>8</v>
      </c>
      <c r="K13" s="126">
        <v>46</v>
      </c>
      <c r="L13" s="58">
        <v>31</v>
      </c>
      <c r="M13" s="58">
        <v>43</v>
      </c>
      <c r="N13" s="58">
        <v>44</v>
      </c>
      <c r="O13" s="58">
        <v>50</v>
      </c>
      <c r="P13" s="58">
        <v>41</v>
      </c>
      <c r="Q13" s="58">
        <v>30</v>
      </c>
      <c r="R13" s="135">
        <v>18</v>
      </c>
      <c r="S13" s="59">
        <v>303</v>
      </c>
    </row>
    <row r="14" spans="1:19" ht="14.25">
      <c r="A14" s="44">
        <v>8</v>
      </c>
      <c r="B14" s="56"/>
      <c r="C14" s="66" t="s">
        <v>58</v>
      </c>
      <c r="D14" s="57">
        <v>2002</v>
      </c>
      <c r="E14" s="57" t="s">
        <v>10</v>
      </c>
      <c r="F14" s="57" t="s">
        <v>9</v>
      </c>
      <c r="G14" s="91" t="s">
        <v>46</v>
      </c>
      <c r="H14" s="44"/>
      <c r="I14" s="113"/>
      <c r="J14" s="46">
        <f t="shared" si="0"/>
        <v>7</v>
      </c>
      <c r="K14" s="126">
        <v>42</v>
      </c>
      <c r="L14" s="58">
        <v>44</v>
      </c>
      <c r="M14" s="58">
        <v>44</v>
      </c>
      <c r="N14" s="58"/>
      <c r="O14" s="58">
        <v>51</v>
      </c>
      <c r="P14" s="58">
        <v>44</v>
      </c>
      <c r="Q14" s="58">
        <v>30</v>
      </c>
      <c r="R14" s="135">
        <v>30</v>
      </c>
      <c r="S14" s="59">
        <v>285</v>
      </c>
    </row>
    <row r="15" spans="1:19" ht="14.25">
      <c r="A15" s="44">
        <v>9</v>
      </c>
      <c r="B15" s="56"/>
      <c r="C15" s="66" t="s">
        <v>76</v>
      </c>
      <c r="D15" s="57">
        <v>2004</v>
      </c>
      <c r="E15" s="57" t="s">
        <v>19</v>
      </c>
      <c r="F15" s="57" t="s">
        <v>9</v>
      </c>
      <c r="G15" s="91" t="s">
        <v>52</v>
      </c>
      <c r="H15" s="44"/>
      <c r="I15" s="113"/>
      <c r="J15" s="46">
        <f t="shared" si="0"/>
        <v>8</v>
      </c>
      <c r="K15" s="126">
        <v>26</v>
      </c>
      <c r="L15" s="58">
        <v>24</v>
      </c>
      <c r="M15" s="58">
        <v>32</v>
      </c>
      <c r="N15" s="58">
        <v>43</v>
      </c>
      <c r="O15" s="58">
        <v>44</v>
      </c>
      <c r="P15" s="58">
        <v>43</v>
      </c>
      <c r="Q15" s="58">
        <v>20</v>
      </c>
      <c r="R15" s="135">
        <v>26</v>
      </c>
      <c r="S15" s="59">
        <v>258</v>
      </c>
    </row>
    <row r="16" spans="1:19" ht="14.25">
      <c r="A16" s="44">
        <v>10</v>
      </c>
      <c r="B16" s="56"/>
      <c r="C16" s="66" t="s">
        <v>66</v>
      </c>
      <c r="D16" s="57">
        <v>2002</v>
      </c>
      <c r="E16" s="57" t="s">
        <v>11</v>
      </c>
      <c r="F16" s="57" t="s">
        <v>12</v>
      </c>
      <c r="G16" s="91" t="s">
        <v>46</v>
      </c>
      <c r="H16" s="44"/>
      <c r="I16" s="113"/>
      <c r="J16" s="46">
        <f t="shared" si="0"/>
        <v>7</v>
      </c>
      <c r="K16" s="126">
        <v>36</v>
      </c>
      <c r="L16" s="58">
        <v>35</v>
      </c>
      <c r="M16" s="58"/>
      <c r="N16" s="58">
        <v>45</v>
      </c>
      <c r="O16" s="58">
        <v>46</v>
      </c>
      <c r="P16" s="58">
        <v>38</v>
      </c>
      <c r="Q16" s="58">
        <v>20</v>
      </c>
      <c r="R16" s="135">
        <v>10</v>
      </c>
      <c r="S16" s="59">
        <v>230</v>
      </c>
    </row>
    <row r="17" spans="1:19" ht="14.25">
      <c r="A17" s="44">
        <v>11</v>
      </c>
      <c r="B17" s="56"/>
      <c r="C17" s="66" t="s">
        <v>81</v>
      </c>
      <c r="D17" s="57">
        <v>2003</v>
      </c>
      <c r="E17" s="57" t="s">
        <v>16</v>
      </c>
      <c r="F17" s="57" t="s">
        <v>17</v>
      </c>
      <c r="G17" s="91" t="s">
        <v>52</v>
      </c>
      <c r="H17" s="44"/>
      <c r="I17" s="113"/>
      <c r="J17" s="46">
        <f t="shared" si="0"/>
        <v>8</v>
      </c>
      <c r="K17" s="126">
        <v>24</v>
      </c>
      <c r="L17" s="58">
        <v>25</v>
      </c>
      <c r="M17" s="58">
        <v>24</v>
      </c>
      <c r="N17" s="58">
        <v>34</v>
      </c>
      <c r="O17" s="58">
        <v>32</v>
      </c>
      <c r="P17" s="58">
        <v>33</v>
      </c>
      <c r="Q17" s="58">
        <v>25</v>
      </c>
      <c r="R17" s="135">
        <v>30</v>
      </c>
      <c r="S17" s="59">
        <v>227</v>
      </c>
    </row>
    <row r="18" spans="1:19" ht="14.25">
      <c r="A18" s="44">
        <v>12</v>
      </c>
      <c r="B18" s="56"/>
      <c r="C18" s="66" t="s">
        <v>57</v>
      </c>
      <c r="D18" s="57">
        <v>2003</v>
      </c>
      <c r="E18" s="57" t="s">
        <v>10</v>
      </c>
      <c r="F18" s="57" t="s">
        <v>9</v>
      </c>
      <c r="G18" s="91" t="s">
        <v>46</v>
      </c>
      <c r="H18" s="44"/>
      <c r="I18" s="113"/>
      <c r="J18" s="46">
        <f t="shared" si="0"/>
        <v>4</v>
      </c>
      <c r="K18" s="126">
        <v>58</v>
      </c>
      <c r="L18" s="58">
        <v>56</v>
      </c>
      <c r="M18" s="58">
        <v>60</v>
      </c>
      <c r="N18" s="58"/>
      <c r="O18" s="58"/>
      <c r="P18" s="58"/>
      <c r="Q18" s="58">
        <v>50</v>
      </c>
      <c r="R18" s="135"/>
      <c r="S18" s="59">
        <v>224</v>
      </c>
    </row>
    <row r="19" spans="1:19" ht="14.25">
      <c r="A19" s="44">
        <v>13</v>
      </c>
      <c r="B19" s="56"/>
      <c r="C19" s="66" t="s">
        <v>78</v>
      </c>
      <c r="D19" s="57">
        <v>2003</v>
      </c>
      <c r="E19" s="57" t="s">
        <v>8</v>
      </c>
      <c r="F19" s="57" t="s">
        <v>9</v>
      </c>
      <c r="G19" s="91" t="s">
        <v>52</v>
      </c>
      <c r="H19" s="44"/>
      <c r="I19" s="113"/>
      <c r="J19" s="46">
        <f t="shared" si="0"/>
        <v>8</v>
      </c>
      <c r="K19" s="126">
        <v>30</v>
      </c>
      <c r="L19" s="58">
        <v>21</v>
      </c>
      <c r="M19" s="58">
        <v>11</v>
      </c>
      <c r="N19" s="58">
        <v>32</v>
      </c>
      <c r="O19" s="58">
        <v>33</v>
      </c>
      <c r="P19" s="58">
        <v>35</v>
      </c>
      <c r="Q19" s="58">
        <v>16</v>
      </c>
      <c r="R19" s="135">
        <v>18</v>
      </c>
      <c r="S19" s="59">
        <v>196</v>
      </c>
    </row>
    <row r="20" spans="1:19" ht="14.25">
      <c r="A20" s="44">
        <v>14</v>
      </c>
      <c r="B20" s="56"/>
      <c r="C20" s="66" t="s">
        <v>79</v>
      </c>
      <c r="D20" s="57">
        <v>2004</v>
      </c>
      <c r="E20" s="57" t="s">
        <v>8</v>
      </c>
      <c r="F20" s="57" t="s">
        <v>9</v>
      </c>
      <c r="G20" s="91" t="s">
        <v>46</v>
      </c>
      <c r="H20" s="44"/>
      <c r="I20" s="113"/>
      <c r="J20" s="46">
        <f t="shared" si="0"/>
        <v>6</v>
      </c>
      <c r="K20" s="126"/>
      <c r="L20" s="58">
        <v>16</v>
      </c>
      <c r="M20" s="58">
        <v>28</v>
      </c>
      <c r="N20" s="58">
        <v>38</v>
      </c>
      <c r="O20" s="58">
        <v>43</v>
      </c>
      <c r="P20" s="58"/>
      <c r="Q20" s="58">
        <v>30</v>
      </c>
      <c r="R20" s="135">
        <v>26</v>
      </c>
      <c r="S20" s="59">
        <v>181</v>
      </c>
    </row>
    <row r="21" spans="1:19" ht="14.25">
      <c r="A21" s="44">
        <v>15</v>
      </c>
      <c r="B21" s="56"/>
      <c r="C21" s="66" t="s">
        <v>70</v>
      </c>
      <c r="D21" s="57">
        <v>2002</v>
      </c>
      <c r="E21" s="57" t="s">
        <v>11</v>
      </c>
      <c r="F21" s="57" t="s">
        <v>12</v>
      </c>
      <c r="G21" s="91" t="s">
        <v>46</v>
      </c>
      <c r="H21" s="44"/>
      <c r="I21" s="113"/>
      <c r="J21" s="46">
        <f t="shared" si="0"/>
        <v>5</v>
      </c>
      <c r="K21" s="126">
        <v>35</v>
      </c>
      <c r="L21" s="58">
        <v>30</v>
      </c>
      <c r="M21" s="58">
        <v>35</v>
      </c>
      <c r="N21" s="58"/>
      <c r="O21" s="58">
        <v>45</v>
      </c>
      <c r="P21" s="58">
        <v>32</v>
      </c>
      <c r="Q21" s="58"/>
      <c r="R21" s="135"/>
      <c r="S21" s="59">
        <v>177</v>
      </c>
    </row>
    <row r="22" spans="1:19" ht="14.25">
      <c r="A22" s="44">
        <v>16</v>
      </c>
      <c r="B22" s="56"/>
      <c r="C22" s="66" t="s">
        <v>77</v>
      </c>
      <c r="D22" s="57">
        <v>2002</v>
      </c>
      <c r="E22" s="57" t="s">
        <v>19</v>
      </c>
      <c r="F22" s="57" t="s">
        <v>9</v>
      </c>
      <c r="G22" s="91" t="s">
        <v>52</v>
      </c>
      <c r="H22" s="44"/>
      <c r="I22" s="113"/>
      <c r="J22" s="46">
        <f t="shared" si="0"/>
        <v>7</v>
      </c>
      <c r="K22" s="126">
        <v>23</v>
      </c>
      <c r="L22" s="58">
        <v>32</v>
      </c>
      <c r="M22" s="58">
        <v>21</v>
      </c>
      <c r="N22" s="58">
        <v>32</v>
      </c>
      <c r="O22" s="58">
        <v>34</v>
      </c>
      <c r="P22" s="58">
        <v>21</v>
      </c>
      <c r="Q22" s="58"/>
      <c r="R22" s="135">
        <v>12</v>
      </c>
      <c r="S22" s="59">
        <v>175</v>
      </c>
    </row>
    <row r="23" spans="1:19" ht="14.25">
      <c r="A23" s="44">
        <v>17</v>
      </c>
      <c r="B23" s="56"/>
      <c r="C23" s="66" t="s">
        <v>75</v>
      </c>
      <c r="D23" s="57">
        <v>2003</v>
      </c>
      <c r="E23" s="57" t="s">
        <v>13</v>
      </c>
      <c r="F23" s="57" t="s">
        <v>14</v>
      </c>
      <c r="G23" s="91" t="s">
        <v>52</v>
      </c>
      <c r="H23" s="44"/>
      <c r="I23" s="113"/>
      <c r="J23" s="46">
        <f t="shared" si="0"/>
        <v>7</v>
      </c>
      <c r="K23" s="126">
        <v>22</v>
      </c>
      <c r="L23" s="58">
        <v>12</v>
      </c>
      <c r="M23" s="58">
        <v>25</v>
      </c>
      <c r="N23" s="58"/>
      <c r="O23" s="58">
        <v>38</v>
      </c>
      <c r="P23" s="58">
        <v>34</v>
      </c>
      <c r="Q23" s="58">
        <v>12</v>
      </c>
      <c r="R23" s="135">
        <v>14</v>
      </c>
      <c r="S23" s="59">
        <v>157</v>
      </c>
    </row>
    <row r="24" spans="1:19" ht="14.25">
      <c r="A24" s="44">
        <v>18</v>
      </c>
      <c r="B24" s="56"/>
      <c r="C24" s="66" t="s">
        <v>217</v>
      </c>
      <c r="D24" s="57">
        <v>2003</v>
      </c>
      <c r="E24" s="57" t="s">
        <v>15</v>
      </c>
      <c r="F24" s="57" t="s">
        <v>14</v>
      </c>
      <c r="G24" s="91" t="s">
        <v>46</v>
      </c>
      <c r="H24" s="44"/>
      <c r="I24" s="113"/>
      <c r="J24" s="46">
        <f t="shared" si="0"/>
        <v>7</v>
      </c>
      <c r="K24" s="126">
        <v>18</v>
      </c>
      <c r="L24" s="58">
        <v>8</v>
      </c>
      <c r="M24" s="58">
        <v>5</v>
      </c>
      <c r="N24" s="58">
        <v>26</v>
      </c>
      <c r="O24" s="58">
        <v>30</v>
      </c>
      <c r="P24" s="58">
        <v>36</v>
      </c>
      <c r="Q24" s="58">
        <v>30</v>
      </c>
      <c r="R24" s="135"/>
      <c r="S24" s="59">
        <v>153</v>
      </c>
    </row>
    <row r="25" spans="1:19" ht="14.25">
      <c r="A25" s="44">
        <v>19</v>
      </c>
      <c r="B25" s="56"/>
      <c r="C25" s="66" t="s">
        <v>216</v>
      </c>
      <c r="D25" s="57">
        <v>2002</v>
      </c>
      <c r="E25" s="57" t="s">
        <v>19</v>
      </c>
      <c r="F25" s="57" t="s">
        <v>9</v>
      </c>
      <c r="G25" s="91" t="s">
        <v>52</v>
      </c>
      <c r="H25" s="44"/>
      <c r="I25" s="113"/>
      <c r="J25" s="46">
        <f t="shared" si="0"/>
        <v>5</v>
      </c>
      <c r="K25" s="126"/>
      <c r="L25" s="58">
        <v>33</v>
      </c>
      <c r="M25" s="58">
        <v>31</v>
      </c>
      <c r="N25" s="58">
        <v>33</v>
      </c>
      <c r="O25" s="58">
        <v>31</v>
      </c>
      <c r="P25" s="58"/>
      <c r="Q25" s="58"/>
      <c r="R25" s="135">
        <v>23</v>
      </c>
      <c r="S25" s="59">
        <v>151</v>
      </c>
    </row>
    <row r="26" spans="1:19" ht="14.25">
      <c r="A26" s="44">
        <v>20</v>
      </c>
      <c r="B26" s="56"/>
      <c r="C26" s="66" t="s">
        <v>219</v>
      </c>
      <c r="D26" s="57">
        <v>2003</v>
      </c>
      <c r="E26" s="57" t="s">
        <v>13</v>
      </c>
      <c r="F26" s="57" t="s">
        <v>14</v>
      </c>
      <c r="G26" s="91" t="s">
        <v>46</v>
      </c>
      <c r="H26" s="44"/>
      <c r="I26" s="113"/>
      <c r="J26" s="46">
        <f t="shared" si="0"/>
        <v>7</v>
      </c>
      <c r="K26" s="126"/>
      <c r="L26" s="58">
        <v>14</v>
      </c>
      <c r="M26" s="58">
        <v>14</v>
      </c>
      <c r="N26" s="58">
        <v>35</v>
      </c>
      <c r="O26" s="58">
        <v>35</v>
      </c>
      <c r="P26" s="58">
        <v>26</v>
      </c>
      <c r="Q26" s="58">
        <v>10</v>
      </c>
      <c r="R26" s="135">
        <v>12</v>
      </c>
      <c r="S26" s="59">
        <v>146</v>
      </c>
    </row>
    <row r="27" spans="1:19" ht="14.25">
      <c r="A27" s="44">
        <v>21</v>
      </c>
      <c r="B27" s="56"/>
      <c r="C27" s="66" t="s">
        <v>102</v>
      </c>
      <c r="D27" s="57">
        <v>2003</v>
      </c>
      <c r="E27" s="57" t="s">
        <v>13</v>
      </c>
      <c r="F27" s="57" t="s">
        <v>14</v>
      </c>
      <c r="G27" s="91" t="s">
        <v>46</v>
      </c>
      <c r="H27" s="44"/>
      <c r="I27" s="113"/>
      <c r="J27" s="46">
        <f t="shared" si="0"/>
        <v>8</v>
      </c>
      <c r="K27" s="126">
        <v>6</v>
      </c>
      <c r="L27" s="58">
        <v>5</v>
      </c>
      <c r="M27" s="58">
        <v>3</v>
      </c>
      <c r="N27" s="58">
        <v>25</v>
      </c>
      <c r="O27" s="58">
        <v>26</v>
      </c>
      <c r="P27" s="58">
        <v>24</v>
      </c>
      <c r="Q27" s="58">
        <v>20</v>
      </c>
      <c r="R27" s="135">
        <v>15</v>
      </c>
      <c r="S27" s="59">
        <v>124</v>
      </c>
    </row>
    <row r="28" spans="1:19" ht="14.25">
      <c r="A28" s="44">
        <v>22</v>
      </c>
      <c r="B28" s="56"/>
      <c r="C28" s="66" t="s">
        <v>92</v>
      </c>
      <c r="D28" s="57">
        <v>2004</v>
      </c>
      <c r="E28" s="57" t="s">
        <v>10</v>
      </c>
      <c r="F28" s="57" t="s">
        <v>9</v>
      </c>
      <c r="G28" s="91" t="s">
        <v>46</v>
      </c>
      <c r="H28" s="44"/>
      <c r="I28" s="113"/>
      <c r="J28" s="46">
        <f t="shared" si="0"/>
        <v>5</v>
      </c>
      <c r="K28" s="126">
        <v>20</v>
      </c>
      <c r="L28" s="58">
        <v>28</v>
      </c>
      <c r="M28" s="58">
        <v>15</v>
      </c>
      <c r="N28" s="58"/>
      <c r="O28" s="58"/>
      <c r="P28" s="58"/>
      <c r="Q28" s="58">
        <v>36</v>
      </c>
      <c r="R28" s="135">
        <v>22</v>
      </c>
      <c r="S28" s="59">
        <v>121</v>
      </c>
    </row>
    <row r="29" spans="1:19" ht="14.25">
      <c r="A29" s="44">
        <v>23</v>
      </c>
      <c r="B29" s="56"/>
      <c r="C29" s="66" t="s">
        <v>82</v>
      </c>
      <c r="D29" s="57">
        <v>2002</v>
      </c>
      <c r="E29" s="57" t="s">
        <v>16</v>
      </c>
      <c r="F29" s="57" t="s">
        <v>17</v>
      </c>
      <c r="G29" s="91" t="s">
        <v>46</v>
      </c>
      <c r="H29" s="44"/>
      <c r="I29" s="113"/>
      <c r="J29" s="46">
        <f t="shared" si="0"/>
        <v>6</v>
      </c>
      <c r="K29" s="126">
        <v>16</v>
      </c>
      <c r="L29" s="58">
        <v>7</v>
      </c>
      <c r="M29" s="58">
        <v>13</v>
      </c>
      <c r="N29" s="58">
        <v>30</v>
      </c>
      <c r="O29" s="58"/>
      <c r="P29" s="58">
        <v>25</v>
      </c>
      <c r="Q29" s="58">
        <v>10</v>
      </c>
      <c r="R29" s="135"/>
      <c r="S29" s="59">
        <v>101</v>
      </c>
    </row>
    <row r="30" spans="1:19" ht="14.25">
      <c r="A30" s="44">
        <v>24</v>
      </c>
      <c r="B30" s="56"/>
      <c r="C30" s="66" t="s">
        <v>73</v>
      </c>
      <c r="D30" s="57">
        <v>2004</v>
      </c>
      <c r="E30" s="57" t="s">
        <v>8</v>
      </c>
      <c r="F30" s="57" t="s">
        <v>9</v>
      </c>
      <c r="G30" s="91" t="s">
        <v>46</v>
      </c>
      <c r="H30" s="44"/>
      <c r="I30" s="113"/>
      <c r="J30" s="46">
        <f t="shared" si="0"/>
        <v>5</v>
      </c>
      <c r="K30" s="126">
        <v>21</v>
      </c>
      <c r="L30" s="58">
        <v>11</v>
      </c>
      <c r="M30" s="58">
        <v>26</v>
      </c>
      <c r="N30" s="58"/>
      <c r="O30" s="58"/>
      <c r="P30" s="58">
        <v>21</v>
      </c>
      <c r="Q30" s="58">
        <v>10</v>
      </c>
      <c r="R30" s="135"/>
      <c r="S30" s="59">
        <v>89</v>
      </c>
    </row>
    <row r="31" spans="1:19" ht="14.25">
      <c r="A31" s="44">
        <v>25</v>
      </c>
      <c r="B31" s="56"/>
      <c r="C31" s="66" t="s">
        <v>90</v>
      </c>
      <c r="D31" s="57">
        <v>2002</v>
      </c>
      <c r="E31" s="57" t="s">
        <v>32</v>
      </c>
      <c r="F31" s="57" t="s">
        <v>9</v>
      </c>
      <c r="G31" s="91" t="s">
        <v>46</v>
      </c>
      <c r="H31" s="44"/>
      <c r="I31" s="113"/>
      <c r="J31" s="46">
        <f t="shared" si="0"/>
        <v>7</v>
      </c>
      <c r="K31" s="126">
        <v>5</v>
      </c>
      <c r="L31" s="58">
        <v>4</v>
      </c>
      <c r="M31" s="58">
        <v>4</v>
      </c>
      <c r="N31" s="58">
        <v>15</v>
      </c>
      <c r="O31" s="58">
        <v>23</v>
      </c>
      <c r="P31" s="58">
        <v>14</v>
      </c>
      <c r="Q31" s="58">
        <v>20</v>
      </c>
      <c r="R31" s="135"/>
      <c r="S31" s="59">
        <v>85</v>
      </c>
    </row>
    <row r="32" spans="1:19" ht="14.25">
      <c r="A32" s="44">
        <v>25</v>
      </c>
      <c r="B32" s="56"/>
      <c r="C32" s="66" t="s">
        <v>94</v>
      </c>
      <c r="D32" s="57">
        <v>2003</v>
      </c>
      <c r="E32" s="57" t="s">
        <v>21</v>
      </c>
      <c r="F32" s="57" t="s">
        <v>22</v>
      </c>
      <c r="G32" s="91" t="s">
        <v>46</v>
      </c>
      <c r="H32" s="44"/>
      <c r="I32" s="113"/>
      <c r="J32" s="46">
        <f t="shared" si="0"/>
        <v>6</v>
      </c>
      <c r="K32" s="126">
        <v>1</v>
      </c>
      <c r="L32" s="58">
        <v>4</v>
      </c>
      <c r="M32" s="58"/>
      <c r="N32" s="58">
        <v>20</v>
      </c>
      <c r="O32" s="58">
        <v>25</v>
      </c>
      <c r="P32" s="58">
        <v>15</v>
      </c>
      <c r="Q32" s="58">
        <v>20</v>
      </c>
      <c r="R32" s="135"/>
      <c r="S32" s="59">
        <v>85</v>
      </c>
    </row>
    <row r="33" spans="1:19" ht="14.25">
      <c r="A33" s="44">
        <v>27</v>
      </c>
      <c r="B33" s="56"/>
      <c r="C33" s="66" t="s">
        <v>74</v>
      </c>
      <c r="D33" s="57">
        <v>2002</v>
      </c>
      <c r="E33" s="57" t="s">
        <v>11</v>
      </c>
      <c r="F33" s="57" t="s">
        <v>12</v>
      </c>
      <c r="G33" s="91" t="s">
        <v>46</v>
      </c>
      <c r="H33" s="44"/>
      <c r="I33" s="113"/>
      <c r="J33" s="46">
        <f t="shared" si="0"/>
        <v>4</v>
      </c>
      <c r="K33" s="126">
        <v>28</v>
      </c>
      <c r="L33" s="58">
        <v>13</v>
      </c>
      <c r="M33" s="58">
        <v>12</v>
      </c>
      <c r="N33" s="58">
        <v>22</v>
      </c>
      <c r="O33" s="58"/>
      <c r="P33" s="58"/>
      <c r="Q33" s="58"/>
      <c r="R33" s="135"/>
      <c r="S33" s="59">
        <v>75</v>
      </c>
    </row>
    <row r="34" spans="1:19" ht="14.25">
      <c r="A34" s="44">
        <v>28</v>
      </c>
      <c r="B34" s="56"/>
      <c r="C34" s="66" t="s">
        <v>80</v>
      </c>
      <c r="D34" s="57">
        <v>2004</v>
      </c>
      <c r="E34" s="57" t="s">
        <v>8</v>
      </c>
      <c r="F34" s="57" t="s">
        <v>9</v>
      </c>
      <c r="G34" s="91" t="s">
        <v>52</v>
      </c>
      <c r="H34" s="44"/>
      <c r="I34" s="113"/>
      <c r="J34" s="46">
        <f t="shared" si="0"/>
        <v>5</v>
      </c>
      <c r="K34" s="126">
        <v>11</v>
      </c>
      <c r="L34" s="58">
        <v>4</v>
      </c>
      <c r="M34" s="58"/>
      <c r="N34" s="58">
        <v>23</v>
      </c>
      <c r="O34" s="58"/>
      <c r="P34" s="58">
        <v>12</v>
      </c>
      <c r="Q34" s="58"/>
      <c r="R34" s="135">
        <v>16</v>
      </c>
      <c r="S34" s="59">
        <v>66</v>
      </c>
    </row>
    <row r="35" spans="1:19" ht="14.25">
      <c r="A35" s="44">
        <v>29</v>
      </c>
      <c r="B35" s="56"/>
      <c r="C35" s="66" t="s">
        <v>123</v>
      </c>
      <c r="D35" s="57">
        <v>2006</v>
      </c>
      <c r="E35" s="57" t="s">
        <v>21</v>
      </c>
      <c r="F35" s="57" t="s">
        <v>22</v>
      </c>
      <c r="G35" s="91" t="s">
        <v>46</v>
      </c>
      <c r="H35" s="44"/>
      <c r="I35" s="113"/>
      <c r="J35" s="46">
        <f t="shared" si="0"/>
        <v>3</v>
      </c>
      <c r="K35" s="126">
        <v>3</v>
      </c>
      <c r="L35" s="58"/>
      <c r="M35" s="58"/>
      <c r="N35" s="58">
        <v>28</v>
      </c>
      <c r="O35" s="58"/>
      <c r="P35" s="58"/>
      <c r="Q35" s="58">
        <v>30</v>
      </c>
      <c r="R35" s="135"/>
      <c r="S35" s="59">
        <v>61</v>
      </c>
    </row>
    <row r="36" spans="1:19" ht="14.25">
      <c r="A36" s="44">
        <v>30</v>
      </c>
      <c r="B36" s="56"/>
      <c r="C36" s="66" t="s">
        <v>84</v>
      </c>
      <c r="D36" s="57">
        <v>2005</v>
      </c>
      <c r="E36" s="57" t="s">
        <v>8</v>
      </c>
      <c r="F36" s="57" t="s">
        <v>9</v>
      </c>
      <c r="G36" s="91" t="s">
        <v>52</v>
      </c>
      <c r="H36" s="44"/>
      <c r="I36" s="113"/>
      <c r="J36" s="46">
        <f t="shared" si="0"/>
        <v>4</v>
      </c>
      <c r="K36" s="126">
        <v>14</v>
      </c>
      <c r="L36" s="58">
        <v>5</v>
      </c>
      <c r="M36" s="58"/>
      <c r="N36" s="58"/>
      <c r="O36" s="58"/>
      <c r="P36" s="58"/>
      <c r="Q36" s="58">
        <v>16</v>
      </c>
      <c r="R36" s="135">
        <v>20</v>
      </c>
      <c r="S36" s="59">
        <v>55</v>
      </c>
    </row>
    <row r="37" spans="1:19" ht="14.25">
      <c r="A37" s="44">
        <v>31</v>
      </c>
      <c r="B37" s="56"/>
      <c r="C37" s="66" t="s">
        <v>88</v>
      </c>
      <c r="D37" s="57">
        <v>2004</v>
      </c>
      <c r="E37" s="57" t="s">
        <v>15</v>
      </c>
      <c r="F37" s="57" t="s">
        <v>14</v>
      </c>
      <c r="G37" s="91" t="s">
        <v>52</v>
      </c>
      <c r="H37" s="44"/>
      <c r="I37" s="113"/>
      <c r="J37" s="46">
        <f t="shared" si="0"/>
        <v>6</v>
      </c>
      <c r="K37" s="126">
        <v>13</v>
      </c>
      <c r="L37" s="58">
        <v>4</v>
      </c>
      <c r="M37" s="58">
        <v>1</v>
      </c>
      <c r="N37" s="58"/>
      <c r="O37" s="58"/>
      <c r="P37" s="58">
        <v>13</v>
      </c>
      <c r="Q37" s="58">
        <v>12</v>
      </c>
      <c r="R37" s="135">
        <v>11</v>
      </c>
      <c r="S37" s="59">
        <v>54</v>
      </c>
    </row>
    <row r="38" spans="1:19" ht="14.25">
      <c r="A38" s="44">
        <v>32</v>
      </c>
      <c r="B38" s="56"/>
      <c r="C38" s="66" t="s">
        <v>218</v>
      </c>
      <c r="D38" s="57">
        <v>2003</v>
      </c>
      <c r="E38" s="57" t="s">
        <v>8</v>
      </c>
      <c r="F38" s="57" t="s">
        <v>9</v>
      </c>
      <c r="G38" s="91" t="s">
        <v>52</v>
      </c>
      <c r="H38" s="44"/>
      <c r="I38" s="113"/>
      <c r="J38" s="46">
        <f t="shared" si="0"/>
        <v>2</v>
      </c>
      <c r="K38" s="126"/>
      <c r="L38" s="58">
        <v>18</v>
      </c>
      <c r="M38" s="58"/>
      <c r="N38" s="58"/>
      <c r="O38" s="58"/>
      <c r="P38" s="58"/>
      <c r="Q38" s="58">
        <v>30</v>
      </c>
      <c r="R38" s="135"/>
      <c r="S38" s="59">
        <v>48</v>
      </c>
    </row>
    <row r="39" spans="1:19" ht="14.25">
      <c r="A39" s="44">
        <v>32</v>
      </c>
      <c r="B39" s="56"/>
      <c r="C39" s="66" t="s">
        <v>182</v>
      </c>
      <c r="D39" s="57">
        <v>2002</v>
      </c>
      <c r="E39" s="57" t="s">
        <v>29</v>
      </c>
      <c r="F39" s="57" t="s">
        <v>17</v>
      </c>
      <c r="G39" s="91" t="s">
        <v>46</v>
      </c>
      <c r="H39" s="44"/>
      <c r="I39" s="113"/>
      <c r="J39" s="46">
        <f aca="true" t="shared" si="1" ref="J39:J70">COUNT(K39:R39)</f>
        <v>3</v>
      </c>
      <c r="K39" s="126">
        <v>6</v>
      </c>
      <c r="L39" s="58"/>
      <c r="M39" s="58">
        <v>6</v>
      </c>
      <c r="N39" s="58"/>
      <c r="O39" s="58"/>
      <c r="P39" s="58"/>
      <c r="Q39" s="58">
        <v>36</v>
      </c>
      <c r="R39" s="135"/>
      <c r="S39" s="59">
        <v>48</v>
      </c>
    </row>
    <row r="40" spans="1:19" ht="14.25">
      <c r="A40" s="44">
        <v>34</v>
      </c>
      <c r="B40" s="56"/>
      <c r="C40" s="66" t="s">
        <v>125</v>
      </c>
      <c r="D40" s="57">
        <v>2004</v>
      </c>
      <c r="E40" s="57" t="s">
        <v>8</v>
      </c>
      <c r="F40" s="57" t="s">
        <v>9</v>
      </c>
      <c r="G40" s="91" t="s">
        <v>46</v>
      </c>
      <c r="H40" s="44"/>
      <c r="I40" s="113"/>
      <c r="J40" s="46">
        <f t="shared" si="1"/>
        <v>4</v>
      </c>
      <c r="K40" s="126"/>
      <c r="L40" s="58">
        <v>3</v>
      </c>
      <c r="M40" s="58"/>
      <c r="N40" s="58">
        <v>16</v>
      </c>
      <c r="O40" s="58"/>
      <c r="P40" s="58">
        <v>4</v>
      </c>
      <c r="Q40" s="58">
        <v>20</v>
      </c>
      <c r="R40" s="135"/>
      <c r="S40" s="59">
        <v>43</v>
      </c>
    </row>
    <row r="41" spans="1:19" ht="14.25">
      <c r="A41" s="44">
        <v>35</v>
      </c>
      <c r="B41" s="56"/>
      <c r="C41" s="66" t="s">
        <v>109</v>
      </c>
      <c r="D41" s="57">
        <v>2004</v>
      </c>
      <c r="E41" s="57" t="s">
        <v>16</v>
      </c>
      <c r="F41" s="57" t="s">
        <v>17</v>
      </c>
      <c r="G41" s="91" t="s">
        <v>46</v>
      </c>
      <c r="H41" s="44"/>
      <c r="I41" s="113"/>
      <c r="J41" s="46">
        <f t="shared" si="1"/>
        <v>3</v>
      </c>
      <c r="K41" s="126">
        <v>7</v>
      </c>
      <c r="L41" s="58"/>
      <c r="M41" s="58"/>
      <c r="N41" s="58"/>
      <c r="O41" s="58">
        <v>16</v>
      </c>
      <c r="P41" s="58">
        <v>18</v>
      </c>
      <c r="Q41" s="58"/>
      <c r="R41" s="135"/>
      <c r="S41" s="59">
        <v>41</v>
      </c>
    </row>
    <row r="42" spans="1:19" ht="14.25">
      <c r="A42" s="44">
        <v>35</v>
      </c>
      <c r="B42" s="56"/>
      <c r="C42" s="66" t="s">
        <v>245</v>
      </c>
      <c r="D42" s="57">
        <v>2007</v>
      </c>
      <c r="E42" s="57" t="s">
        <v>10</v>
      </c>
      <c r="F42" s="57" t="s">
        <v>9</v>
      </c>
      <c r="G42" s="91" t="s">
        <v>46</v>
      </c>
      <c r="H42" s="44"/>
      <c r="I42" s="113"/>
      <c r="J42" s="46">
        <f t="shared" si="1"/>
        <v>3</v>
      </c>
      <c r="K42" s="126"/>
      <c r="L42" s="58"/>
      <c r="M42" s="58">
        <v>5</v>
      </c>
      <c r="N42" s="58"/>
      <c r="O42" s="58"/>
      <c r="P42" s="58">
        <v>6</v>
      </c>
      <c r="Q42" s="58">
        <v>30</v>
      </c>
      <c r="R42" s="135"/>
      <c r="S42" s="59">
        <v>41</v>
      </c>
    </row>
    <row r="43" spans="1:19" ht="14.25">
      <c r="A43" s="44">
        <v>37</v>
      </c>
      <c r="B43" s="56"/>
      <c r="C43" s="66" t="s">
        <v>269</v>
      </c>
      <c r="D43" s="57">
        <v>2004</v>
      </c>
      <c r="E43" s="57" t="s">
        <v>10</v>
      </c>
      <c r="F43" s="57" t="s">
        <v>9</v>
      </c>
      <c r="G43" s="91" t="s">
        <v>46</v>
      </c>
      <c r="H43" s="44"/>
      <c r="I43" s="113"/>
      <c r="J43" s="46">
        <f t="shared" si="1"/>
        <v>1</v>
      </c>
      <c r="K43" s="126"/>
      <c r="L43" s="58"/>
      <c r="M43" s="58"/>
      <c r="N43" s="58"/>
      <c r="O43" s="58"/>
      <c r="P43" s="58"/>
      <c r="Q43" s="58">
        <v>36</v>
      </c>
      <c r="R43" s="135"/>
      <c r="S43" s="59">
        <v>36</v>
      </c>
    </row>
    <row r="44" spans="1:19" ht="14.25">
      <c r="A44" s="44">
        <v>37</v>
      </c>
      <c r="B44" s="56"/>
      <c r="C44" s="66" t="s">
        <v>135</v>
      </c>
      <c r="D44" s="57">
        <v>2003</v>
      </c>
      <c r="E44" s="57" t="s">
        <v>30</v>
      </c>
      <c r="F44" s="57" t="s">
        <v>17</v>
      </c>
      <c r="G44" s="91" t="s">
        <v>46</v>
      </c>
      <c r="H44" s="44"/>
      <c r="I44" s="113"/>
      <c r="J44" s="46">
        <f t="shared" si="1"/>
        <v>2</v>
      </c>
      <c r="K44" s="126">
        <v>6</v>
      </c>
      <c r="L44" s="58"/>
      <c r="M44" s="58"/>
      <c r="N44" s="58"/>
      <c r="O44" s="58"/>
      <c r="P44" s="58"/>
      <c r="Q44" s="58">
        <v>30</v>
      </c>
      <c r="R44" s="135"/>
      <c r="S44" s="59">
        <v>36</v>
      </c>
    </row>
    <row r="45" spans="1:19" ht="14.25">
      <c r="A45" s="44">
        <v>39</v>
      </c>
      <c r="B45" s="56"/>
      <c r="C45" s="66" t="s">
        <v>220</v>
      </c>
      <c r="D45" s="57">
        <v>2002</v>
      </c>
      <c r="E45" s="57" t="s">
        <v>19</v>
      </c>
      <c r="F45" s="57" t="s">
        <v>9</v>
      </c>
      <c r="G45" s="91" t="s">
        <v>52</v>
      </c>
      <c r="H45" s="44"/>
      <c r="I45" s="113"/>
      <c r="J45" s="46">
        <f t="shared" si="1"/>
        <v>3</v>
      </c>
      <c r="K45" s="126"/>
      <c r="L45" s="58">
        <v>5</v>
      </c>
      <c r="M45" s="58"/>
      <c r="N45" s="58">
        <v>14</v>
      </c>
      <c r="O45" s="58"/>
      <c r="P45" s="58"/>
      <c r="Q45" s="58">
        <v>16</v>
      </c>
      <c r="R45" s="135"/>
      <c r="S45" s="59">
        <v>35</v>
      </c>
    </row>
    <row r="46" spans="1:19" ht="14.25">
      <c r="A46" s="44">
        <v>40</v>
      </c>
      <c r="B46" s="56"/>
      <c r="C46" s="66" t="s">
        <v>83</v>
      </c>
      <c r="D46" s="57">
        <v>2003</v>
      </c>
      <c r="E46" s="57" t="s">
        <v>15</v>
      </c>
      <c r="F46" s="57" t="s">
        <v>14</v>
      </c>
      <c r="G46" s="91" t="s">
        <v>52</v>
      </c>
      <c r="H46" s="44"/>
      <c r="I46" s="113"/>
      <c r="J46" s="46">
        <f t="shared" si="1"/>
        <v>4</v>
      </c>
      <c r="K46" s="126">
        <v>12</v>
      </c>
      <c r="L46" s="58">
        <v>1</v>
      </c>
      <c r="M46" s="58"/>
      <c r="N46" s="58"/>
      <c r="O46" s="58"/>
      <c r="P46" s="58"/>
      <c r="Q46" s="58">
        <v>10</v>
      </c>
      <c r="R46" s="135">
        <v>10</v>
      </c>
      <c r="S46" s="59">
        <v>33</v>
      </c>
    </row>
    <row r="47" spans="1:19" ht="14.25">
      <c r="A47" s="44">
        <v>41</v>
      </c>
      <c r="B47" s="56"/>
      <c r="C47" s="66" t="s">
        <v>95</v>
      </c>
      <c r="D47" s="57">
        <v>2002</v>
      </c>
      <c r="E47" s="57" t="s">
        <v>21</v>
      </c>
      <c r="F47" s="57" t="s">
        <v>22</v>
      </c>
      <c r="G47" s="91" t="s">
        <v>46</v>
      </c>
      <c r="H47" s="44"/>
      <c r="I47" s="113"/>
      <c r="J47" s="46">
        <f t="shared" si="1"/>
        <v>4</v>
      </c>
      <c r="K47" s="126">
        <v>5</v>
      </c>
      <c r="L47" s="58">
        <v>5</v>
      </c>
      <c r="M47" s="58"/>
      <c r="N47" s="58"/>
      <c r="O47" s="58">
        <v>12</v>
      </c>
      <c r="P47" s="58"/>
      <c r="Q47" s="58">
        <v>10</v>
      </c>
      <c r="R47" s="135"/>
      <c r="S47" s="59">
        <v>32</v>
      </c>
    </row>
    <row r="48" spans="1:19" ht="14.25">
      <c r="A48" s="44">
        <v>41</v>
      </c>
      <c r="B48" s="56"/>
      <c r="C48" s="66" t="s">
        <v>112</v>
      </c>
      <c r="D48" s="57">
        <v>2004</v>
      </c>
      <c r="E48" s="57" t="s">
        <v>11</v>
      </c>
      <c r="F48" s="57" t="s">
        <v>12</v>
      </c>
      <c r="G48" s="91" t="s">
        <v>46</v>
      </c>
      <c r="H48" s="44"/>
      <c r="I48" s="113"/>
      <c r="J48" s="46">
        <f t="shared" si="1"/>
        <v>4</v>
      </c>
      <c r="K48" s="126">
        <v>1</v>
      </c>
      <c r="L48" s="58">
        <v>7</v>
      </c>
      <c r="M48" s="58">
        <v>4</v>
      </c>
      <c r="N48" s="58"/>
      <c r="O48" s="58"/>
      <c r="P48" s="58"/>
      <c r="Q48" s="58">
        <v>20</v>
      </c>
      <c r="R48" s="135"/>
      <c r="S48" s="59">
        <v>32</v>
      </c>
    </row>
    <row r="49" spans="1:19" ht="14.25">
      <c r="A49" s="44">
        <v>43</v>
      </c>
      <c r="B49" s="56"/>
      <c r="C49" s="66" t="s">
        <v>118</v>
      </c>
      <c r="D49" s="57">
        <v>2003</v>
      </c>
      <c r="E49" s="57" t="s">
        <v>15</v>
      </c>
      <c r="F49" s="57" t="s">
        <v>14</v>
      </c>
      <c r="G49" s="91" t="s">
        <v>46</v>
      </c>
      <c r="H49" s="44"/>
      <c r="I49" s="113"/>
      <c r="J49" s="46">
        <f t="shared" si="1"/>
        <v>5</v>
      </c>
      <c r="K49" s="126">
        <v>5</v>
      </c>
      <c r="L49" s="58">
        <v>5</v>
      </c>
      <c r="M49" s="58">
        <v>5</v>
      </c>
      <c r="N49" s="58"/>
      <c r="O49" s="58">
        <v>13</v>
      </c>
      <c r="P49" s="58">
        <v>3</v>
      </c>
      <c r="Q49" s="58"/>
      <c r="R49" s="135"/>
      <c r="S49" s="59">
        <v>31</v>
      </c>
    </row>
    <row r="50" spans="1:19" ht="14.25">
      <c r="A50" s="44">
        <v>43</v>
      </c>
      <c r="B50" s="56"/>
      <c r="C50" s="66" t="s">
        <v>226</v>
      </c>
      <c r="D50" s="57">
        <v>2003</v>
      </c>
      <c r="E50" s="57" t="s">
        <v>31</v>
      </c>
      <c r="F50" s="57" t="s">
        <v>22</v>
      </c>
      <c r="G50" s="91" t="s">
        <v>46</v>
      </c>
      <c r="H50" s="44"/>
      <c r="I50" s="113"/>
      <c r="J50" s="46">
        <f t="shared" si="1"/>
        <v>5</v>
      </c>
      <c r="K50" s="126"/>
      <c r="L50" s="58">
        <v>1</v>
      </c>
      <c r="M50" s="58">
        <v>4</v>
      </c>
      <c r="N50" s="58">
        <v>11</v>
      </c>
      <c r="O50" s="58">
        <v>14</v>
      </c>
      <c r="P50" s="58">
        <v>1</v>
      </c>
      <c r="Q50" s="58"/>
      <c r="R50" s="135"/>
      <c r="S50" s="59">
        <v>31</v>
      </c>
    </row>
    <row r="51" spans="1:19" ht="14.25">
      <c r="A51" s="44">
        <v>45</v>
      </c>
      <c r="B51" s="56"/>
      <c r="C51" s="66" t="s">
        <v>291</v>
      </c>
      <c r="D51" s="57">
        <v>2002</v>
      </c>
      <c r="E51" s="57" t="s">
        <v>276</v>
      </c>
      <c r="F51" s="57" t="s">
        <v>28</v>
      </c>
      <c r="G51" s="91" t="s">
        <v>46</v>
      </c>
      <c r="H51" s="44"/>
      <c r="I51" s="113"/>
      <c r="J51" s="46">
        <f t="shared" si="1"/>
        <v>2</v>
      </c>
      <c r="K51" s="126"/>
      <c r="L51" s="58"/>
      <c r="M51" s="58"/>
      <c r="N51" s="58"/>
      <c r="O51" s="58"/>
      <c r="P51" s="58">
        <v>10</v>
      </c>
      <c r="Q51" s="58">
        <v>20</v>
      </c>
      <c r="R51" s="135"/>
      <c r="S51" s="59">
        <v>30</v>
      </c>
    </row>
    <row r="52" spans="1:19" ht="14.25">
      <c r="A52" s="44">
        <v>46</v>
      </c>
      <c r="B52" s="56"/>
      <c r="C52" s="66" t="s">
        <v>116</v>
      </c>
      <c r="D52" s="57">
        <v>2004</v>
      </c>
      <c r="E52" s="57" t="s">
        <v>16</v>
      </c>
      <c r="F52" s="57" t="s">
        <v>17</v>
      </c>
      <c r="G52" s="91" t="s">
        <v>52</v>
      </c>
      <c r="H52" s="44"/>
      <c r="I52" s="113"/>
      <c r="J52" s="46">
        <f t="shared" si="1"/>
        <v>3</v>
      </c>
      <c r="K52" s="126">
        <v>4</v>
      </c>
      <c r="L52" s="58"/>
      <c r="M52" s="58"/>
      <c r="N52" s="58"/>
      <c r="O52" s="58">
        <v>5</v>
      </c>
      <c r="P52" s="58"/>
      <c r="Q52" s="58">
        <v>20</v>
      </c>
      <c r="R52" s="135"/>
      <c r="S52" s="59">
        <v>29</v>
      </c>
    </row>
    <row r="53" spans="1:19" ht="14.25">
      <c r="A53" s="44">
        <v>47</v>
      </c>
      <c r="B53" s="56"/>
      <c r="C53" s="66" t="s">
        <v>141</v>
      </c>
      <c r="D53" s="57">
        <v>2003</v>
      </c>
      <c r="E53" s="57" t="s">
        <v>16</v>
      </c>
      <c r="F53" s="57" t="s">
        <v>17</v>
      </c>
      <c r="G53" s="91" t="s">
        <v>46</v>
      </c>
      <c r="H53" s="44"/>
      <c r="I53" s="113"/>
      <c r="J53" s="46">
        <f t="shared" si="1"/>
        <v>5</v>
      </c>
      <c r="K53" s="126">
        <v>1</v>
      </c>
      <c r="L53" s="58"/>
      <c r="M53" s="58">
        <v>4</v>
      </c>
      <c r="N53" s="58"/>
      <c r="O53" s="58">
        <v>5</v>
      </c>
      <c r="P53" s="58">
        <v>8</v>
      </c>
      <c r="Q53" s="58">
        <v>10</v>
      </c>
      <c r="R53" s="135"/>
      <c r="S53" s="59">
        <v>28</v>
      </c>
    </row>
    <row r="54" spans="1:19" ht="14.25">
      <c r="A54" s="44">
        <v>48</v>
      </c>
      <c r="B54" s="56"/>
      <c r="C54" s="66" t="s">
        <v>111</v>
      </c>
      <c r="D54" s="57">
        <v>2004</v>
      </c>
      <c r="E54" s="57" t="s">
        <v>10</v>
      </c>
      <c r="F54" s="57" t="s">
        <v>9</v>
      </c>
      <c r="G54" s="91" t="s">
        <v>46</v>
      </c>
      <c r="H54" s="44"/>
      <c r="I54" s="113"/>
      <c r="J54" s="46">
        <f t="shared" si="1"/>
        <v>2</v>
      </c>
      <c r="K54" s="126"/>
      <c r="L54" s="58">
        <v>6</v>
      </c>
      <c r="M54" s="58"/>
      <c r="N54" s="58"/>
      <c r="O54" s="58"/>
      <c r="P54" s="58"/>
      <c r="Q54" s="58">
        <v>20</v>
      </c>
      <c r="R54" s="135"/>
      <c r="S54" s="59">
        <v>26</v>
      </c>
    </row>
    <row r="55" spans="1:19" ht="14.25">
      <c r="A55" s="44">
        <v>48</v>
      </c>
      <c r="B55" s="56"/>
      <c r="C55" s="66" t="s">
        <v>284</v>
      </c>
      <c r="D55" s="57">
        <v>2002</v>
      </c>
      <c r="E55" s="57" t="s">
        <v>31</v>
      </c>
      <c r="F55" s="57" t="s">
        <v>22</v>
      </c>
      <c r="G55" s="91" t="s">
        <v>46</v>
      </c>
      <c r="H55" s="44"/>
      <c r="I55" s="113"/>
      <c r="J55" s="46">
        <f t="shared" si="1"/>
        <v>5</v>
      </c>
      <c r="K55" s="126"/>
      <c r="L55" s="58">
        <v>1</v>
      </c>
      <c r="M55" s="58">
        <v>1</v>
      </c>
      <c r="N55" s="58">
        <v>8</v>
      </c>
      <c r="O55" s="58">
        <v>15</v>
      </c>
      <c r="P55" s="58">
        <v>1</v>
      </c>
      <c r="Q55" s="58"/>
      <c r="R55" s="135"/>
      <c r="S55" s="59">
        <v>26</v>
      </c>
    </row>
    <row r="56" spans="1:19" ht="14.25">
      <c r="A56" s="44">
        <v>48</v>
      </c>
      <c r="B56" s="56"/>
      <c r="C56" s="66" t="s">
        <v>184</v>
      </c>
      <c r="D56" s="57">
        <v>2003</v>
      </c>
      <c r="E56" s="57" t="s">
        <v>29</v>
      </c>
      <c r="F56" s="57" t="s">
        <v>17</v>
      </c>
      <c r="G56" s="91" t="s">
        <v>52</v>
      </c>
      <c r="H56" s="44"/>
      <c r="I56" s="113"/>
      <c r="J56" s="46">
        <f t="shared" si="1"/>
        <v>3</v>
      </c>
      <c r="K56" s="126">
        <v>4</v>
      </c>
      <c r="L56" s="58"/>
      <c r="M56" s="58">
        <v>6</v>
      </c>
      <c r="N56" s="58"/>
      <c r="O56" s="58"/>
      <c r="P56" s="58"/>
      <c r="Q56" s="58">
        <v>16</v>
      </c>
      <c r="R56" s="135"/>
      <c r="S56" s="59">
        <v>26</v>
      </c>
    </row>
    <row r="57" spans="1:19" ht="14.25">
      <c r="A57" s="44">
        <v>51</v>
      </c>
      <c r="B57" s="56"/>
      <c r="C57" s="66" t="s">
        <v>93</v>
      </c>
      <c r="D57" s="57">
        <v>2005</v>
      </c>
      <c r="E57" s="57" t="s">
        <v>10</v>
      </c>
      <c r="F57" s="57" t="s">
        <v>9</v>
      </c>
      <c r="G57" s="91" t="s">
        <v>46</v>
      </c>
      <c r="H57" s="44"/>
      <c r="I57" s="113"/>
      <c r="J57" s="46">
        <f t="shared" si="1"/>
        <v>5</v>
      </c>
      <c r="K57" s="126">
        <v>1</v>
      </c>
      <c r="L57" s="58">
        <v>5</v>
      </c>
      <c r="M57" s="58">
        <v>5</v>
      </c>
      <c r="N57" s="58"/>
      <c r="O57" s="58"/>
      <c r="P57" s="58">
        <v>4</v>
      </c>
      <c r="Q57" s="58">
        <v>10</v>
      </c>
      <c r="R57" s="135"/>
      <c r="S57" s="59">
        <v>25</v>
      </c>
    </row>
    <row r="58" spans="1:19" ht="14.25">
      <c r="A58" s="44">
        <v>52</v>
      </c>
      <c r="B58" s="56"/>
      <c r="C58" s="66" t="s">
        <v>229</v>
      </c>
      <c r="D58" s="57">
        <v>2003</v>
      </c>
      <c r="E58" s="57" t="s">
        <v>31</v>
      </c>
      <c r="F58" s="57" t="s">
        <v>22</v>
      </c>
      <c r="G58" s="91" t="s">
        <v>46</v>
      </c>
      <c r="H58" s="44"/>
      <c r="I58" s="113"/>
      <c r="J58" s="46">
        <f t="shared" si="1"/>
        <v>5</v>
      </c>
      <c r="K58" s="126"/>
      <c r="L58" s="58">
        <v>1</v>
      </c>
      <c r="M58" s="58">
        <v>4</v>
      </c>
      <c r="N58" s="58">
        <v>12</v>
      </c>
      <c r="O58" s="58">
        <v>1</v>
      </c>
      <c r="P58" s="58">
        <v>4</v>
      </c>
      <c r="Q58" s="58"/>
      <c r="R58" s="135"/>
      <c r="S58" s="59">
        <v>22</v>
      </c>
    </row>
    <row r="59" spans="1:19" ht="14.25">
      <c r="A59" s="44">
        <v>52</v>
      </c>
      <c r="B59" s="56"/>
      <c r="C59" s="66" t="s">
        <v>227</v>
      </c>
      <c r="D59" s="57">
        <v>2003</v>
      </c>
      <c r="E59" s="57" t="s">
        <v>244</v>
      </c>
      <c r="F59" s="57" t="s">
        <v>17</v>
      </c>
      <c r="G59" s="91" t="s">
        <v>46</v>
      </c>
      <c r="H59" s="44"/>
      <c r="I59" s="113"/>
      <c r="J59" s="46">
        <f t="shared" si="1"/>
        <v>5</v>
      </c>
      <c r="K59" s="126"/>
      <c r="L59" s="58">
        <v>1</v>
      </c>
      <c r="M59" s="58">
        <v>1</v>
      </c>
      <c r="N59" s="58"/>
      <c r="O59" s="58">
        <v>5</v>
      </c>
      <c r="P59" s="58">
        <v>5</v>
      </c>
      <c r="Q59" s="58">
        <v>10</v>
      </c>
      <c r="R59" s="135"/>
      <c r="S59" s="59">
        <v>22</v>
      </c>
    </row>
    <row r="60" spans="1:19" ht="14.25">
      <c r="A60" s="44">
        <v>54</v>
      </c>
      <c r="B60" s="56"/>
      <c r="C60" s="66" t="s">
        <v>113</v>
      </c>
      <c r="D60" s="57">
        <v>2004</v>
      </c>
      <c r="E60" s="57" t="s">
        <v>16</v>
      </c>
      <c r="F60" s="57" t="s">
        <v>17</v>
      </c>
      <c r="G60" s="91" t="s">
        <v>46</v>
      </c>
      <c r="H60" s="44"/>
      <c r="I60" s="113"/>
      <c r="J60" s="46">
        <f t="shared" si="1"/>
        <v>3</v>
      </c>
      <c r="K60" s="126">
        <v>6</v>
      </c>
      <c r="L60" s="58"/>
      <c r="M60" s="58"/>
      <c r="N60" s="58"/>
      <c r="O60" s="58">
        <v>8</v>
      </c>
      <c r="P60" s="58">
        <v>4</v>
      </c>
      <c r="Q60" s="58"/>
      <c r="R60" s="135"/>
      <c r="S60" s="59">
        <v>18</v>
      </c>
    </row>
    <row r="61" spans="1:19" ht="14.25">
      <c r="A61" s="44">
        <v>55</v>
      </c>
      <c r="B61" s="56"/>
      <c r="C61" s="66" t="s">
        <v>130</v>
      </c>
      <c r="D61" s="57">
        <v>2004</v>
      </c>
      <c r="E61" s="57" t="s">
        <v>30</v>
      </c>
      <c r="F61" s="57" t="s">
        <v>17</v>
      </c>
      <c r="G61" s="91" t="s">
        <v>46</v>
      </c>
      <c r="H61" s="44"/>
      <c r="I61" s="113"/>
      <c r="J61" s="46">
        <f t="shared" si="1"/>
        <v>2</v>
      </c>
      <c r="K61" s="126">
        <v>7</v>
      </c>
      <c r="L61" s="58"/>
      <c r="M61" s="58"/>
      <c r="N61" s="58"/>
      <c r="O61" s="58"/>
      <c r="P61" s="58"/>
      <c r="Q61" s="58">
        <v>10</v>
      </c>
      <c r="R61" s="135"/>
      <c r="S61" s="59">
        <v>17</v>
      </c>
    </row>
    <row r="62" spans="1:19" ht="14.25">
      <c r="A62" s="44">
        <v>56</v>
      </c>
      <c r="B62" s="56"/>
      <c r="C62" s="66" t="s">
        <v>221</v>
      </c>
      <c r="D62" s="57">
        <v>2003</v>
      </c>
      <c r="E62" s="57" t="s">
        <v>11</v>
      </c>
      <c r="F62" s="57" t="s">
        <v>12</v>
      </c>
      <c r="G62" s="91" t="s">
        <v>46</v>
      </c>
      <c r="H62" s="44"/>
      <c r="I62" s="113"/>
      <c r="J62" s="46">
        <f t="shared" si="1"/>
        <v>6</v>
      </c>
      <c r="K62" s="126">
        <v>1</v>
      </c>
      <c r="L62" s="58">
        <v>1</v>
      </c>
      <c r="M62" s="58">
        <v>1</v>
      </c>
      <c r="N62" s="58">
        <v>6</v>
      </c>
      <c r="O62" s="58">
        <v>3</v>
      </c>
      <c r="P62" s="58">
        <v>1</v>
      </c>
      <c r="Q62" s="58"/>
      <c r="R62" s="135"/>
      <c r="S62" s="59">
        <v>13</v>
      </c>
    </row>
    <row r="63" spans="1:19" ht="14.25">
      <c r="A63" s="44">
        <v>56</v>
      </c>
      <c r="B63" s="56"/>
      <c r="C63" s="66" t="s">
        <v>103</v>
      </c>
      <c r="D63" s="57">
        <v>2005</v>
      </c>
      <c r="E63" s="57" t="s">
        <v>10</v>
      </c>
      <c r="F63" s="57" t="s">
        <v>9</v>
      </c>
      <c r="G63" s="91" t="s">
        <v>46</v>
      </c>
      <c r="H63" s="44"/>
      <c r="I63" s="113"/>
      <c r="J63" s="46">
        <f t="shared" si="1"/>
        <v>2</v>
      </c>
      <c r="K63" s="126"/>
      <c r="L63" s="58"/>
      <c r="M63" s="58">
        <v>8</v>
      </c>
      <c r="N63" s="58"/>
      <c r="O63" s="58"/>
      <c r="P63" s="58">
        <v>5</v>
      </c>
      <c r="Q63" s="58"/>
      <c r="R63" s="135"/>
      <c r="S63" s="59">
        <v>13</v>
      </c>
    </row>
    <row r="64" spans="1:19" ht="14.25">
      <c r="A64" s="44">
        <v>58</v>
      </c>
      <c r="B64" s="56"/>
      <c r="C64" s="66" t="s">
        <v>85</v>
      </c>
      <c r="D64" s="57">
        <v>2005</v>
      </c>
      <c r="E64" s="57" t="s">
        <v>13</v>
      </c>
      <c r="F64" s="57" t="s">
        <v>14</v>
      </c>
      <c r="G64" s="91" t="s">
        <v>52</v>
      </c>
      <c r="H64" s="44"/>
      <c r="I64" s="113"/>
      <c r="J64" s="46">
        <f t="shared" si="1"/>
        <v>1</v>
      </c>
      <c r="K64" s="126"/>
      <c r="L64" s="58"/>
      <c r="M64" s="58"/>
      <c r="N64" s="58"/>
      <c r="O64" s="58"/>
      <c r="P64" s="58"/>
      <c r="Q64" s="58">
        <v>12</v>
      </c>
      <c r="R64" s="135"/>
      <c r="S64" s="59">
        <v>12</v>
      </c>
    </row>
    <row r="65" spans="1:19" ht="14.25">
      <c r="A65" s="44">
        <v>58</v>
      </c>
      <c r="B65" s="56"/>
      <c r="C65" s="66" t="s">
        <v>114</v>
      </c>
      <c r="D65" s="57">
        <v>2005</v>
      </c>
      <c r="E65" s="57" t="s">
        <v>11</v>
      </c>
      <c r="F65" s="57" t="s">
        <v>12</v>
      </c>
      <c r="G65" s="91" t="s">
        <v>52</v>
      </c>
      <c r="H65" s="44"/>
      <c r="I65" s="113"/>
      <c r="J65" s="46">
        <f t="shared" si="1"/>
        <v>1</v>
      </c>
      <c r="K65" s="126"/>
      <c r="L65" s="58"/>
      <c r="M65" s="58"/>
      <c r="N65" s="58"/>
      <c r="O65" s="58"/>
      <c r="P65" s="58"/>
      <c r="Q65" s="58">
        <v>12</v>
      </c>
      <c r="R65" s="135"/>
      <c r="S65" s="59">
        <v>12</v>
      </c>
    </row>
    <row r="66" spans="1:19" ht="14.25">
      <c r="A66" s="44">
        <v>60</v>
      </c>
      <c r="B66" s="56"/>
      <c r="C66" s="66" t="s">
        <v>208</v>
      </c>
      <c r="D66" s="57">
        <v>2004</v>
      </c>
      <c r="E66" s="57" t="s">
        <v>32</v>
      </c>
      <c r="F66" s="57" t="s">
        <v>9</v>
      </c>
      <c r="G66" s="91" t="s">
        <v>52</v>
      </c>
      <c r="H66" s="44"/>
      <c r="I66" s="113"/>
      <c r="J66" s="46">
        <f t="shared" si="1"/>
        <v>2</v>
      </c>
      <c r="K66" s="126"/>
      <c r="L66" s="58"/>
      <c r="M66" s="58"/>
      <c r="N66" s="58"/>
      <c r="O66" s="58"/>
      <c r="P66" s="58">
        <v>1</v>
      </c>
      <c r="Q66" s="58">
        <v>10</v>
      </c>
      <c r="R66" s="135"/>
      <c r="S66" s="59">
        <v>11</v>
      </c>
    </row>
    <row r="67" spans="1:19" ht="14.25">
      <c r="A67" s="44">
        <v>61</v>
      </c>
      <c r="B67" s="56"/>
      <c r="C67" s="66" t="s">
        <v>87</v>
      </c>
      <c r="D67" s="57">
        <v>2007</v>
      </c>
      <c r="E67" s="57" t="s">
        <v>8</v>
      </c>
      <c r="F67" s="57" t="s">
        <v>9</v>
      </c>
      <c r="G67" s="91" t="s">
        <v>52</v>
      </c>
      <c r="H67" s="44"/>
      <c r="I67" s="113"/>
      <c r="J67" s="46">
        <f t="shared" si="1"/>
        <v>1</v>
      </c>
      <c r="K67" s="126"/>
      <c r="L67" s="58"/>
      <c r="M67" s="58"/>
      <c r="N67" s="58"/>
      <c r="O67" s="58"/>
      <c r="P67" s="58"/>
      <c r="Q67" s="58">
        <v>10</v>
      </c>
      <c r="R67" s="135"/>
      <c r="S67" s="59">
        <v>10</v>
      </c>
    </row>
    <row r="68" spans="1:19" ht="14.25">
      <c r="A68" s="44">
        <v>61</v>
      </c>
      <c r="B68" s="56"/>
      <c r="C68" s="66" t="s">
        <v>107</v>
      </c>
      <c r="D68" s="57">
        <v>2002</v>
      </c>
      <c r="E68" s="57" t="s">
        <v>15</v>
      </c>
      <c r="F68" s="57" t="s">
        <v>14</v>
      </c>
      <c r="G68" s="91" t="s">
        <v>46</v>
      </c>
      <c r="H68" s="44"/>
      <c r="I68" s="113"/>
      <c r="J68" s="46">
        <f t="shared" si="1"/>
        <v>4</v>
      </c>
      <c r="K68" s="126">
        <v>4</v>
      </c>
      <c r="L68" s="58">
        <v>1</v>
      </c>
      <c r="M68" s="58">
        <v>4</v>
      </c>
      <c r="N68" s="58"/>
      <c r="O68" s="58"/>
      <c r="P68" s="58">
        <v>1</v>
      </c>
      <c r="Q68" s="58"/>
      <c r="R68" s="135"/>
      <c r="S68" s="59">
        <v>10</v>
      </c>
    </row>
    <row r="69" spans="1:19" ht="14.25">
      <c r="A69" s="44">
        <v>63</v>
      </c>
      <c r="B69" s="56"/>
      <c r="C69" s="66" t="s">
        <v>106</v>
      </c>
      <c r="D69" s="57">
        <v>2002</v>
      </c>
      <c r="E69" s="57" t="s">
        <v>15</v>
      </c>
      <c r="F69" s="57" t="s">
        <v>14</v>
      </c>
      <c r="G69" s="91" t="s">
        <v>46</v>
      </c>
      <c r="H69" s="44"/>
      <c r="I69" s="113"/>
      <c r="J69" s="46">
        <f t="shared" si="1"/>
        <v>4</v>
      </c>
      <c r="K69" s="126">
        <v>1</v>
      </c>
      <c r="L69" s="58">
        <v>6</v>
      </c>
      <c r="M69" s="58">
        <v>1</v>
      </c>
      <c r="N69" s="58"/>
      <c r="O69" s="58"/>
      <c r="P69" s="58">
        <v>1</v>
      </c>
      <c r="Q69" s="58"/>
      <c r="R69" s="135"/>
      <c r="S69" s="59">
        <v>9</v>
      </c>
    </row>
    <row r="70" spans="1:19" ht="14.25">
      <c r="A70" s="44">
        <v>63</v>
      </c>
      <c r="B70" s="56"/>
      <c r="C70" s="66" t="s">
        <v>303</v>
      </c>
      <c r="D70" s="57">
        <v>2003</v>
      </c>
      <c r="E70" s="57" t="s">
        <v>244</v>
      </c>
      <c r="F70" s="57" t="s">
        <v>17</v>
      </c>
      <c r="G70" s="91" t="s">
        <v>46</v>
      </c>
      <c r="H70" s="44"/>
      <c r="I70" s="113"/>
      <c r="J70" s="46">
        <f t="shared" si="1"/>
        <v>2</v>
      </c>
      <c r="K70" s="126"/>
      <c r="L70" s="58"/>
      <c r="M70" s="58"/>
      <c r="N70" s="58"/>
      <c r="O70" s="58">
        <v>4</v>
      </c>
      <c r="P70" s="58">
        <v>5</v>
      </c>
      <c r="Q70" s="58"/>
      <c r="R70" s="135"/>
      <c r="S70" s="59">
        <v>9</v>
      </c>
    </row>
    <row r="71" spans="1:19" ht="14.25">
      <c r="A71" s="44">
        <v>63</v>
      </c>
      <c r="B71" s="56"/>
      <c r="C71" s="66" t="s">
        <v>104</v>
      </c>
      <c r="D71" s="57">
        <v>2002</v>
      </c>
      <c r="E71" s="57" t="s">
        <v>15</v>
      </c>
      <c r="F71" s="57" t="s">
        <v>14</v>
      </c>
      <c r="G71" s="91" t="s">
        <v>46</v>
      </c>
      <c r="H71" s="44"/>
      <c r="I71" s="113"/>
      <c r="J71" s="46">
        <f aca="true" t="shared" si="2" ref="J71:J99">COUNT(K71:R71)</f>
        <v>2</v>
      </c>
      <c r="K71" s="126">
        <v>5</v>
      </c>
      <c r="L71" s="58">
        <v>4</v>
      </c>
      <c r="M71" s="58"/>
      <c r="N71" s="58"/>
      <c r="O71" s="58"/>
      <c r="P71" s="58"/>
      <c r="Q71" s="58"/>
      <c r="R71" s="135"/>
      <c r="S71" s="59">
        <v>9</v>
      </c>
    </row>
    <row r="72" spans="1:19" ht="14.25">
      <c r="A72" s="44">
        <v>66</v>
      </c>
      <c r="B72" s="56"/>
      <c r="C72" s="66" t="s">
        <v>302</v>
      </c>
      <c r="D72" s="57">
        <v>2003</v>
      </c>
      <c r="E72" s="57" t="s">
        <v>244</v>
      </c>
      <c r="F72" s="57" t="s">
        <v>17</v>
      </c>
      <c r="G72" s="91" t="s">
        <v>46</v>
      </c>
      <c r="H72" s="44"/>
      <c r="I72" s="113"/>
      <c r="J72" s="46">
        <f t="shared" si="2"/>
        <v>2</v>
      </c>
      <c r="K72" s="126"/>
      <c r="L72" s="58"/>
      <c r="M72" s="58"/>
      <c r="N72" s="58"/>
      <c r="O72" s="58">
        <v>5</v>
      </c>
      <c r="P72" s="58">
        <v>1</v>
      </c>
      <c r="Q72" s="58"/>
      <c r="R72" s="135"/>
      <c r="S72" s="59">
        <v>6</v>
      </c>
    </row>
    <row r="73" spans="1:19" ht="14.25">
      <c r="A73" s="44">
        <v>66</v>
      </c>
      <c r="B73" s="56"/>
      <c r="C73" s="66" t="s">
        <v>121</v>
      </c>
      <c r="D73" s="57">
        <v>2004</v>
      </c>
      <c r="E73" s="57" t="s">
        <v>16</v>
      </c>
      <c r="F73" s="57" t="s">
        <v>17</v>
      </c>
      <c r="G73" s="91" t="s">
        <v>46</v>
      </c>
      <c r="H73" s="44"/>
      <c r="I73" s="113"/>
      <c r="J73" s="46">
        <f t="shared" si="2"/>
        <v>1</v>
      </c>
      <c r="K73" s="126"/>
      <c r="L73" s="58"/>
      <c r="M73" s="58"/>
      <c r="N73" s="58"/>
      <c r="O73" s="58">
        <v>6</v>
      </c>
      <c r="P73" s="58"/>
      <c r="Q73" s="58"/>
      <c r="R73" s="135"/>
      <c r="S73" s="59">
        <v>6</v>
      </c>
    </row>
    <row r="74" spans="1:19" ht="14.25">
      <c r="A74" s="44">
        <v>66</v>
      </c>
      <c r="B74" s="56"/>
      <c r="C74" s="66" t="s">
        <v>301</v>
      </c>
      <c r="D74" s="57">
        <v>2002</v>
      </c>
      <c r="E74" s="57" t="s">
        <v>198</v>
      </c>
      <c r="F74" s="57" t="s">
        <v>14</v>
      </c>
      <c r="G74" s="91" t="s">
        <v>46</v>
      </c>
      <c r="H74" s="44"/>
      <c r="I74" s="113"/>
      <c r="J74" s="46">
        <f t="shared" si="2"/>
        <v>1</v>
      </c>
      <c r="K74" s="126"/>
      <c r="L74" s="58"/>
      <c r="M74" s="58"/>
      <c r="N74" s="58"/>
      <c r="O74" s="58">
        <v>6</v>
      </c>
      <c r="P74" s="58"/>
      <c r="Q74" s="58"/>
      <c r="R74" s="135"/>
      <c r="S74" s="59">
        <v>6</v>
      </c>
    </row>
    <row r="75" spans="1:19" ht="14.25">
      <c r="A75" s="44">
        <v>66</v>
      </c>
      <c r="B75" s="56"/>
      <c r="C75" s="66" t="s">
        <v>99</v>
      </c>
      <c r="D75" s="57">
        <v>2003</v>
      </c>
      <c r="E75" s="57" t="s">
        <v>32</v>
      </c>
      <c r="F75" s="57" t="s">
        <v>9</v>
      </c>
      <c r="G75" s="91" t="s">
        <v>46</v>
      </c>
      <c r="H75" s="44"/>
      <c r="I75" s="113"/>
      <c r="J75" s="46">
        <f t="shared" si="2"/>
        <v>3</v>
      </c>
      <c r="K75" s="126">
        <v>1</v>
      </c>
      <c r="L75" s="58">
        <v>1</v>
      </c>
      <c r="M75" s="58"/>
      <c r="N75" s="58"/>
      <c r="O75" s="58"/>
      <c r="P75" s="58">
        <v>4</v>
      </c>
      <c r="Q75" s="58"/>
      <c r="R75" s="135"/>
      <c r="S75" s="59">
        <v>6</v>
      </c>
    </row>
    <row r="76" spans="1:19" ht="14.25">
      <c r="A76" s="44">
        <v>66</v>
      </c>
      <c r="B76" s="56"/>
      <c r="C76" s="66" t="s">
        <v>132</v>
      </c>
      <c r="D76" s="57">
        <v>2004</v>
      </c>
      <c r="E76" s="57" t="s">
        <v>18</v>
      </c>
      <c r="F76" s="57" t="s">
        <v>17</v>
      </c>
      <c r="G76" s="91" t="s">
        <v>46</v>
      </c>
      <c r="H76" s="44"/>
      <c r="I76" s="113"/>
      <c r="J76" s="46">
        <f t="shared" si="2"/>
        <v>1</v>
      </c>
      <c r="K76" s="126"/>
      <c r="L76" s="58"/>
      <c r="M76" s="58"/>
      <c r="N76" s="58"/>
      <c r="O76" s="58"/>
      <c r="P76" s="58">
        <v>6</v>
      </c>
      <c r="Q76" s="58"/>
      <c r="R76" s="135"/>
      <c r="S76" s="59">
        <v>6</v>
      </c>
    </row>
    <row r="77" spans="1:19" ht="14.25">
      <c r="A77" s="44">
        <v>71</v>
      </c>
      <c r="B77" s="56"/>
      <c r="C77" s="66" t="s">
        <v>183</v>
      </c>
      <c r="D77" s="57">
        <v>2002</v>
      </c>
      <c r="E77" s="57" t="s">
        <v>30</v>
      </c>
      <c r="F77" s="57" t="s">
        <v>17</v>
      </c>
      <c r="G77" s="91" t="s">
        <v>46</v>
      </c>
      <c r="H77" s="44"/>
      <c r="I77" s="113"/>
      <c r="J77" s="46">
        <f t="shared" si="2"/>
        <v>1</v>
      </c>
      <c r="K77" s="126">
        <v>5</v>
      </c>
      <c r="L77" s="58"/>
      <c r="M77" s="58"/>
      <c r="N77" s="58"/>
      <c r="O77" s="58"/>
      <c r="P77" s="58"/>
      <c r="Q77" s="58"/>
      <c r="R77" s="135"/>
      <c r="S77" s="59">
        <v>5</v>
      </c>
    </row>
    <row r="78" spans="1:19" ht="14.25">
      <c r="A78" s="44">
        <v>71</v>
      </c>
      <c r="B78" s="56"/>
      <c r="C78" s="66" t="s">
        <v>146</v>
      </c>
      <c r="D78" s="57">
        <v>2006</v>
      </c>
      <c r="E78" s="57" t="s">
        <v>11</v>
      </c>
      <c r="F78" s="57" t="s">
        <v>12</v>
      </c>
      <c r="G78" s="91" t="s">
        <v>46</v>
      </c>
      <c r="H78" s="44"/>
      <c r="I78" s="113"/>
      <c r="J78" s="46">
        <f t="shared" si="2"/>
        <v>1</v>
      </c>
      <c r="K78" s="126"/>
      <c r="L78" s="58"/>
      <c r="M78" s="58"/>
      <c r="N78" s="58">
        <v>5</v>
      </c>
      <c r="O78" s="58"/>
      <c r="P78" s="58"/>
      <c r="Q78" s="58"/>
      <c r="R78" s="135"/>
      <c r="S78" s="59">
        <v>5</v>
      </c>
    </row>
    <row r="79" spans="1:19" ht="14.25">
      <c r="A79" s="44">
        <v>71</v>
      </c>
      <c r="B79" s="56"/>
      <c r="C79" s="66" t="s">
        <v>290</v>
      </c>
      <c r="D79" s="57">
        <v>2003</v>
      </c>
      <c r="E79" s="57" t="s">
        <v>304</v>
      </c>
      <c r="F79" s="57" t="s">
        <v>12</v>
      </c>
      <c r="G79" s="91" t="s">
        <v>46</v>
      </c>
      <c r="H79" s="44"/>
      <c r="I79" s="113"/>
      <c r="J79" s="46">
        <f t="shared" si="2"/>
        <v>1</v>
      </c>
      <c r="K79" s="126"/>
      <c r="L79" s="58"/>
      <c r="M79" s="58"/>
      <c r="N79" s="58">
        <v>5</v>
      </c>
      <c r="O79" s="58"/>
      <c r="P79" s="58"/>
      <c r="Q79" s="58"/>
      <c r="R79" s="135"/>
      <c r="S79" s="59">
        <v>5</v>
      </c>
    </row>
    <row r="80" spans="1:19" ht="14.25">
      <c r="A80" s="44">
        <v>71</v>
      </c>
      <c r="B80" s="56"/>
      <c r="C80" s="66" t="s">
        <v>228</v>
      </c>
      <c r="D80" s="57">
        <v>2003</v>
      </c>
      <c r="E80" s="57" t="s">
        <v>11</v>
      </c>
      <c r="F80" s="57" t="s">
        <v>12</v>
      </c>
      <c r="G80" s="91" t="s">
        <v>46</v>
      </c>
      <c r="H80" s="44"/>
      <c r="I80" s="113"/>
      <c r="J80" s="46">
        <f t="shared" si="2"/>
        <v>5</v>
      </c>
      <c r="K80" s="126"/>
      <c r="L80" s="58">
        <v>1</v>
      </c>
      <c r="M80" s="58">
        <v>1</v>
      </c>
      <c r="N80" s="58">
        <v>1</v>
      </c>
      <c r="O80" s="58">
        <v>1</v>
      </c>
      <c r="P80" s="58">
        <v>1</v>
      </c>
      <c r="Q80" s="58"/>
      <c r="R80" s="135"/>
      <c r="S80" s="59">
        <v>5</v>
      </c>
    </row>
    <row r="81" spans="1:19" ht="14.25">
      <c r="A81" s="44">
        <v>71</v>
      </c>
      <c r="B81" s="56"/>
      <c r="C81" s="66" t="s">
        <v>117</v>
      </c>
      <c r="D81" s="57">
        <v>2006</v>
      </c>
      <c r="E81" s="57" t="s">
        <v>11</v>
      </c>
      <c r="F81" s="57" t="s">
        <v>12</v>
      </c>
      <c r="G81" s="91" t="s">
        <v>46</v>
      </c>
      <c r="H81" s="44"/>
      <c r="I81" s="113"/>
      <c r="J81" s="46">
        <f t="shared" si="2"/>
        <v>1</v>
      </c>
      <c r="K81" s="126"/>
      <c r="L81" s="58"/>
      <c r="M81" s="58"/>
      <c r="N81" s="58">
        <v>5</v>
      </c>
      <c r="O81" s="58"/>
      <c r="P81" s="58"/>
      <c r="Q81" s="58"/>
      <c r="R81" s="135"/>
      <c r="S81" s="59">
        <v>5</v>
      </c>
    </row>
    <row r="82" spans="1:19" ht="14.25">
      <c r="A82" s="44">
        <v>76</v>
      </c>
      <c r="B82" s="56"/>
      <c r="C82" s="66" t="s">
        <v>308</v>
      </c>
      <c r="D82" s="57">
        <v>2002</v>
      </c>
      <c r="E82" s="57" t="s">
        <v>31</v>
      </c>
      <c r="F82" s="57" t="s">
        <v>22</v>
      </c>
      <c r="G82" s="91" t="s">
        <v>46</v>
      </c>
      <c r="H82" s="44"/>
      <c r="I82" s="113"/>
      <c r="J82" s="46">
        <f t="shared" si="2"/>
        <v>1</v>
      </c>
      <c r="K82" s="126"/>
      <c r="L82" s="58"/>
      <c r="M82" s="58"/>
      <c r="N82" s="58"/>
      <c r="O82" s="58"/>
      <c r="P82" s="58">
        <v>4</v>
      </c>
      <c r="Q82" s="58"/>
      <c r="R82" s="135"/>
      <c r="S82" s="59">
        <v>4</v>
      </c>
    </row>
    <row r="83" spans="1:19" ht="14.25">
      <c r="A83" s="44">
        <v>76</v>
      </c>
      <c r="B83" s="56"/>
      <c r="C83" s="66" t="s">
        <v>224</v>
      </c>
      <c r="D83" s="57">
        <v>2003</v>
      </c>
      <c r="E83" s="57" t="s">
        <v>21</v>
      </c>
      <c r="F83" s="57" t="s">
        <v>22</v>
      </c>
      <c r="G83" s="91" t="s">
        <v>52</v>
      </c>
      <c r="H83" s="44"/>
      <c r="I83" s="113"/>
      <c r="J83" s="46">
        <f t="shared" si="2"/>
        <v>4</v>
      </c>
      <c r="K83" s="126"/>
      <c r="L83" s="58">
        <v>1</v>
      </c>
      <c r="M83" s="58"/>
      <c r="N83" s="58">
        <v>1</v>
      </c>
      <c r="O83" s="58">
        <v>1</v>
      </c>
      <c r="P83" s="58">
        <v>1</v>
      </c>
      <c r="Q83" s="58"/>
      <c r="R83" s="135"/>
      <c r="S83" s="59">
        <v>4</v>
      </c>
    </row>
    <row r="84" spans="1:19" ht="14.25">
      <c r="A84" s="44">
        <v>78</v>
      </c>
      <c r="B84" s="56"/>
      <c r="C84" s="66" t="s">
        <v>101</v>
      </c>
      <c r="D84" s="57">
        <v>2002</v>
      </c>
      <c r="E84" s="57" t="s">
        <v>32</v>
      </c>
      <c r="F84" s="57" t="s">
        <v>9</v>
      </c>
      <c r="G84" s="91" t="s">
        <v>46</v>
      </c>
      <c r="H84" s="44"/>
      <c r="I84" s="113"/>
      <c r="J84" s="46">
        <f t="shared" si="2"/>
        <v>2</v>
      </c>
      <c r="K84" s="126">
        <v>1</v>
      </c>
      <c r="L84" s="58">
        <v>2</v>
      </c>
      <c r="M84" s="58"/>
      <c r="N84" s="58"/>
      <c r="O84" s="58"/>
      <c r="P84" s="58"/>
      <c r="Q84" s="58"/>
      <c r="R84" s="135"/>
      <c r="S84" s="59">
        <v>3</v>
      </c>
    </row>
    <row r="85" spans="1:19" ht="14.25">
      <c r="A85" s="44">
        <v>78</v>
      </c>
      <c r="B85" s="56"/>
      <c r="C85" s="66" t="s">
        <v>105</v>
      </c>
      <c r="D85" s="57">
        <v>2002</v>
      </c>
      <c r="E85" s="57" t="s">
        <v>21</v>
      </c>
      <c r="F85" s="57" t="s">
        <v>22</v>
      </c>
      <c r="G85" s="91" t="s">
        <v>52</v>
      </c>
      <c r="H85" s="44"/>
      <c r="I85" s="113"/>
      <c r="J85" s="46">
        <f t="shared" si="2"/>
        <v>3</v>
      </c>
      <c r="K85" s="126">
        <v>1</v>
      </c>
      <c r="L85" s="58">
        <v>1</v>
      </c>
      <c r="M85" s="58"/>
      <c r="N85" s="58"/>
      <c r="O85" s="58">
        <v>1</v>
      </c>
      <c r="P85" s="58"/>
      <c r="Q85" s="58"/>
      <c r="R85" s="135"/>
      <c r="S85" s="59">
        <v>3</v>
      </c>
    </row>
    <row r="86" spans="1:19" ht="14.25">
      <c r="A86" s="44">
        <v>80</v>
      </c>
      <c r="B86" s="56"/>
      <c r="C86" s="66" t="s">
        <v>251</v>
      </c>
      <c r="D86" s="57">
        <v>2002</v>
      </c>
      <c r="E86" s="57" t="s">
        <v>10</v>
      </c>
      <c r="F86" s="57" t="s">
        <v>9</v>
      </c>
      <c r="G86" s="91" t="s">
        <v>46</v>
      </c>
      <c r="H86" s="44"/>
      <c r="I86" s="113"/>
      <c r="J86" s="46">
        <f t="shared" si="2"/>
        <v>1</v>
      </c>
      <c r="K86" s="126"/>
      <c r="L86" s="58"/>
      <c r="M86" s="58">
        <v>2</v>
      </c>
      <c r="N86" s="58"/>
      <c r="O86" s="58"/>
      <c r="P86" s="58"/>
      <c r="Q86" s="58"/>
      <c r="R86" s="135"/>
      <c r="S86" s="59">
        <v>2</v>
      </c>
    </row>
    <row r="87" spans="1:19" ht="14.25">
      <c r="A87" s="44">
        <v>80</v>
      </c>
      <c r="B87" s="56"/>
      <c r="C87" s="66" t="s">
        <v>89</v>
      </c>
      <c r="D87" s="57">
        <v>2003</v>
      </c>
      <c r="E87" s="57" t="s">
        <v>23</v>
      </c>
      <c r="F87" s="57" t="s">
        <v>24</v>
      </c>
      <c r="G87" s="91" t="s">
        <v>46</v>
      </c>
      <c r="H87" s="44"/>
      <c r="I87" s="113"/>
      <c r="J87" s="46">
        <f t="shared" si="2"/>
        <v>2</v>
      </c>
      <c r="K87" s="126">
        <v>1</v>
      </c>
      <c r="L87" s="58"/>
      <c r="M87" s="58">
        <v>1</v>
      </c>
      <c r="N87" s="58"/>
      <c r="O87" s="58"/>
      <c r="P87" s="58"/>
      <c r="Q87" s="58"/>
      <c r="R87" s="135"/>
      <c r="S87" s="59">
        <v>2</v>
      </c>
    </row>
    <row r="88" spans="1:19" ht="14.25">
      <c r="A88" s="44">
        <v>80</v>
      </c>
      <c r="B88" s="56"/>
      <c r="C88" s="66" t="s">
        <v>136</v>
      </c>
      <c r="D88" s="57">
        <v>2003</v>
      </c>
      <c r="E88" s="57" t="s">
        <v>23</v>
      </c>
      <c r="F88" s="57" t="s">
        <v>24</v>
      </c>
      <c r="G88" s="91" t="s">
        <v>46</v>
      </c>
      <c r="H88" s="44"/>
      <c r="I88" s="113"/>
      <c r="J88" s="46">
        <f t="shared" si="2"/>
        <v>2</v>
      </c>
      <c r="K88" s="126">
        <v>1</v>
      </c>
      <c r="L88" s="58"/>
      <c r="M88" s="58">
        <v>1</v>
      </c>
      <c r="N88" s="58"/>
      <c r="O88" s="58"/>
      <c r="P88" s="58"/>
      <c r="Q88" s="58"/>
      <c r="R88" s="135"/>
      <c r="S88" s="59">
        <v>2</v>
      </c>
    </row>
    <row r="89" spans="1:19" ht="14.25">
      <c r="A89" s="44">
        <v>80</v>
      </c>
      <c r="B89" s="56"/>
      <c r="C89" s="66" t="s">
        <v>142</v>
      </c>
      <c r="D89" s="57">
        <v>2003</v>
      </c>
      <c r="E89" s="57" t="s">
        <v>21</v>
      </c>
      <c r="F89" s="57" t="s">
        <v>22</v>
      </c>
      <c r="G89" s="91" t="s">
        <v>46</v>
      </c>
      <c r="H89" s="44"/>
      <c r="I89" s="113"/>
      <c r="J89" s="46">
        <f t="shared" si="2"/>
        <v>2</v>
      </c>
      <c r="K89" s="126">
        <v>1</v>
      </c>
      <c r="L89" s="58">
        <v>1</v>
      </c>
      <c r="M89" s="58"/>
      <c r="N89" s="58"/>
      <c r="O89" s="58"/>
      <c r="P89" s="58"/>
      <c r="Q89" s="58"/>
      <c r="R89" s="135"/>
      <c r="S89" s="59">
        <v>2</v>
      </c>
    </row>
    <row r="90" spans="1:19" ht="14.25">
      <c r="A90" s="44">
        <v>84</v>
      </c>
      <c r="B90" s="56"/>
      <c r="C90" s="66" t="s">
        <v>143</v>
      </c>
      <c r="D90" s="57">
        <v>2004</v>
      </c>
      <c r="E90" s="57" t="s">
        <v>29</v>
      </c>
      <c r="F90" s="57" t="s">
        <v>17</v>
      </c>
      <c r="G90" s="91" t="s">
        <v>46</v>
      </c>
      <c r="H90" s="44"/>
      <c r="I90" s="113"/>
      <c r="J90" s="46">
        <f t="shared" si="2"/>
        <v>1</v>
      </c>
      <c r="K90" s="126">
        <v>1</v>
      </c>
      <c r="L90" s="58"/>
      <c r="M90" s="58"/>
      <c r="N90" s="58"/>
      <c r="O90" s="58"/>
      <c r="P90" s="58"/>
      <c r="Q90" s="58"/>
      <c r="R90" s="135"/>
      <c r="S90" s="59">
        <v>1</v>
      </c>
    </row>
    <row r="91" spans="1:19" ht="14.25">
      <c r="A91" s="44">
        <v>84</v>
      </c>
      <c r="B91" s="56"/>
      <c r="C91" s="66" t="s">
        <v>253</v>
      </c>
      <c r="D91" s="57">
        <v>2002</v>
      </c>
      <c r="E91" s="57" t="s">
        <v>27</v>
      </c>
      <c r="F91" s="57" t="s">
        <v>28</v>
      </c>
      <c r="G91" s="91" t="s">
        <v>46</v>
      </c>
      <c r="H91" s="44"/>
      <c r="I91" s="113"/>
      <c r="J91" s="46">
        <f t="shared" si="2"/>
        <v>1</v>
      </c>
      <c r="K91" s="126"/>
      <c r="L91" s="58"/>
      <c r="M91" s="58">
        <v>1</v>
      </c>
      <c r="N91" s="58"/>
      <c r="O91" s="58"/>
      <c r="P91" s="58"/>
      <c r="Q91" s="58"/>
      <c r="R91" s="135"/>
      <c r="S91" s="59">
        <v>1</v>
      </c>
    </row>
    <row r="92" spans="1:19" ht="14.25">
      <c r="A92" s="44">
        <v>84</v>
      </c>
      <c r="B92" s="56"/>
      <c r="C92" s="66" t="s">
        <v>140</v>
      </c>
      <c r="D92" s="57">
        <v>2004</v>
      </c>
      <c r="E92" s="57" t="s">
        <v>29</v>
      </c>
      <c r="F92" s="57" t="s">
        <v>17</v>
      </c>
      <c r="G92" s="91" t="s">
        <v>46</v>
      </c>
      <c r="H92" s="44"/>
      <c r="I92" s="113"/>
      <c r="J92" s="46">
        <f t="shared" si="2"/>
        <v>1</v>
      </c>
      <c r="K92" s="126">
        <v>1</v>
      </c>
      <c r="L92" s="58"/>
      <c r="M92" s="58"/>
      <c r="N92" s="58"/>
      <c r="O92" s="58"/>
      <c r="P92" s="58"/>
      <c r="Q92" s="58"/>
      <c r="R92" s="135"/>
      <c r="S92" s="59">
        <v>1</v>
      </c>
    </row>
    <row r="93" spans="1:19" ht="14.25">
      <c r="A93" s="44">
        <v>84</v>
      </c>
      <c r="B93" s="56"/>
      <c r="C93" s="66" t="s">
        <v>180</v>
      </c>
      <c r="D93" s="57">
        <v>2004</v>
      </c>
      <c r="E93" s="57" t="s">
        <v>27</v>
      </c>
      <c r="F93" s="57" t="s">
        <v>28</v>
      </c>
      <c r="G93" s="91" t="s">
        <v>46</v>
      </c>
      <c r="H93" s="44"/>
      <c r="I93" s="113"/>
      <c r="J93" s="46">
        <f t="shared" si="2"/>
        <v>1</v>
      </c>
      <c r="K93" s="126"/>
      <c r="L93" s="58"/>
      <c r="M93" s="58">
        <v>1</v>
      </c>
      <c r="N93" s="58"/>
      <c r="O93" s="58"/>
      <c r="P93" s="58"/>
      <c r="Q93" s="58"/>
      <c r="R93" s="135"/>
      <c r="S93" s="59">
        <v>1</v>
      </c>
    </row>
    <row r="94" spans="1:19" ht="14.25">
      <c r="A94" s="44">
        <v>84</v>
      </c>
      <c r="B94" s="56"/>
      <c r="C94" s="66" t="s">
        <v>204</v>
      </c>
      <c r="D94" s="57">
        <v>2004</v>
      </c>
      <c r="E94" s="57" t="s">
        <v>26</v>
      </c>
      <c r="F94" s="57" t="s">
        <v>9</v>
      </c>
      <c r="G94" s="91" t="s">
        <v>46</v>
      </c>
      <c r="H94" s="44"/>
      <c r="I94" s="113"/>
      <c r="J94" s="46">
        <f t="shared" si="2"/>
        <v>1</v>
      </c>
      <c r="K94" s="126"/>
      <c r="L94" s="58"/>
      <c r="M94" s="58"/>
      <c r="N94" s="58"/>
      <c r="O94" s="58"/>
      <c r="P94" s="58">
        <v>1</v>
      </c>
      <c r="Q94" s="58"/>
      <c r="R94" s="135"/>
      <c r="S94" s="59">
        <v>1</v>
      </c>
    </row>
    <row r="95" spans="1:19" ht="14.25">
      <c r="A95" s="44">
        <v>84</v>
      </c>
      <c r="B95" s="45"/>
      <c r="C95" s="66" t="s">
        <v>129</v>
      </c>
      <c r="D95" s="57">
        <v>2006</v>
      </c>
      <c r="E95" s="57" t="s">
        <v>29</v>
      </c>
      <c r="F95" s="57" t="s">
        <v>17</v>
      </c>
      <c r="G95" s="91" t="s">
        <v>46</v>
      </c>
      <c r="H95" s="44"/>
      <c r="I95" s="113"/>
      <c r="J95" s="46">
        <f t="shared" si="2"/>
        <v>1</v>
      </c>
      <c r="K95" s="126">
        <v>1</v>
      </c>
      <c r="L95" s="58"/>
      <c r="M95" s="58"/>
      <c r="N95" s="58"/>
      <c r="O95" s="58"/>
      <c r="P95" s="58"/>
      <c r="Q95" s="58"/>
      <c r="R95" s="135"/>
      <c r="S95" s="59">
        <v>1</v>
      </c>
    </row>
    <row r="96" spans="1:19" ht="14.25">
      <c r="A96" s="44">
        <v>84</v>
      </c>
      <c r="B96" s="116"/>
      <c r="C96" s="66" t="s">
        <v>137</v>
      </c>
      <c r="D96" s="57">
        <v>2004</v>
      </c>
      <c r="E96" s="57" t="s">
        <v>8</v>
      </c>
      <c r="F96" s="57" t="s">
        <v>9</v>
      </c>
      <c r="G96" s="91" t="s">
        <v>46</v>
      </c>
      <c r="H96" s="44"/>
      <c r="I96" s="113"/>
      <c r="J96" s="46">
        <f t="shared" si="2"/>
        <v>1</v>
      </c>
      <c r="K96" s="126"/>
      <c r="L96" s="58"/>
      <c r="M96" s="58"/>
      <c r="N96" s="58"/>
      <c r="O96" s="58"/>
      <c r="P96" s="58">
        <v>1</v>
      </c>
      <c r="Q96" s="58"/>
      <c r="R96" s="135"/>
      <c r="S96" s="59">
        <v>1</v>
      </c>
    </row>
    <row r="97" spans="1:19" ht="14.25">
      <c r="A97" s="44">
        <v>84</v>
      </c>
      <c r="B97" s="116"/>
      <c r="C97" s="66" t="s">
        <v>225</v>
      </c>
      <c r="D97" s="57">
        <v>2002</v>
      </c>
      <c r="E97" s="57" t="s">
        <v>32</v>
      </c>
      <c r="F97" s="57" t="s">
        <v>9</v>
      </c>
      <c r="G97" s="91" t="s">
        <v>46</v>
      </c>
      <c r="H97" s="44"/>
      <c r="I97" s="113"/>
      <c r="J97" s="46">
        <f t="shared" si="2"/>
        <v>1</v>
      </c>
      <c r="K97" s="126"/>
      <c r="L97" s="58">
        <v>1</v>
      </c>
      <c r="M97" s="58"/>
      <c r="N97" s="58"/>
      <c r="O97" s="58"/>
      <c r="P97" s="58"/>
      <c r="Q97" s="58"/>
      <c r="R97" s="135"/>
      <c r="S97" s="59">
        <v>1</v>
      </c>
    </row>
    <row r="98" spans="1:19" ht="14.25">
      <c r="A98" s="44">
        <v>84</v>
      </c>
      <c r="B98" s="116"/>
      <c r="C98" s="66" t="s">
        <v>252</v>
      </c>
      <c r="D98" s="57">
        <v>2003</v>
      </c>
      <c r="E98" s="57" t="s">
        <v>198</v>
      </c>
      <c r="F98" s="57" t="s">
        <v>14</v>
      </c>
      <c r="G98" s="91" t="s">
        <v>46</v>
      </c>
      <c r="H98" s="44"/>
      <c r="I98" s="113"/>
      <c r="J98" s="46">
        <f t="shared" si="2"/>
        <v>1</v>
      </c>
      <c r="K98" s="126"/>
      <c r="L98" s="58"/>
      <c r="M98" s="58">
        <v>1</v>
      </c>
      <c r="N98" s="58"/>
      <c r="O98" s="58"/>
      <c r="P98" s="58"/>
      <c r="Q98" s="58"/>
      <c r="R98" s="135"/>
      <c r="S98" s="59">
        <v>1</v>
      </c>
    </row>
    <row r="99" spans="1:19" ht="15" thickBot="1">
      <c r="A99" s="47">
        <v>84</v>
      </c>
      <c r="B99" s="15"/>
      <c r="C99" s="67" t="s">
        <v>222</v>
      </c>
      <c r="D99" s="63">
        <v>2003</v>
      </c>
      <c r="E99" s="63" t="s">
        <v>223</v>
      </c>
      <c r="F99" s="63" t="s">
        <v>9</v>
      </c>
      <c r="G99" s="92" t="s">
        <v>52</v>
      </c>
      <c r="H99" s="149"/>
      <c r="I99" s="150"/>
      <c r="J99" s="146">
        <f t="shared" si="2"/>
        <v>1</v>
      </c>
      <c r="K99" s="129"/>
      <c r="L99" s="130">
        <v>1</v>
      </c>
      <c r="M99" s="130"/>
      <c r="N99" s="130"/>
      <c r="O99" s="130"/>
      <c r="P99" s="130"/>
      <c r="Q99" s="130"/>
      <c r="R99" s="136"/>
      <c r="S99" s="137">
        <v>1</v>
      </c>
    </row>
    <row r="100" spans="3:19" ht="14.25">
      <c r="C100" s="20" t="s">
        <v>34</v>
      </c>
      <c r="D100" s="14"/>
      <c r="E100" s="14"/>
      <c r="F100" s="14"/>
      <c r="G100" s="17"/>
      <c r="H100" s="38"/>
      <c r="I100" s="39"/>
      <c r="J100" s="40"/>
      <c r="K100" s="151">
        <v>872</v>
      </c>
      <c r="L100" s="102">
        <v>845</v>
      </c>
      <c r="M100" s="102">
        <v>765</v>
      </c>
      <c r="N100" s="102">
        <v>883</v>
      </c>
      <c r="O100" s="102">
        <v>988</v>
      </c>
      <c r="P100" s="102">
        <v>928</v>
      </c>
      <c r="Q100" s="102">
        <v>1055</v>
      </c>
      <c r="R100" s="159">
        <f>SUM(R7:R99)</f>
        <v>537</v>
      </c>
      <c r="S100" s="160">
        <v>6873</v>
      </c>
    </row>
    <row r="101" spans="3:19" ht="15" thickBot="1">
      <c r="C101" s="21" t="s">
        <v>108</v>
      </c>
      <c r="D101" s="15"/>
      <c r="E101" s="15"/>
      <c r="F101" s="15"/>
      <c r="G101" s="16"/>
      <c r="H101" s="32"/>
      <c r="I101" s="33"/>
      <c r="J101" s="18"/>
      <c r="K101" s="161">
        <v>54</v>
      </c>
      <c r="L101" s="162">
        <v>55</v>
      </c>
      <c r="M101" s="162">
        <v>46</v>
      </c>
      <c r="N101" s="162">
        <v>32</v>
      </c>
      <c r="O101" s="162">
        <v>43</v>
      </c>
      <c r="P101" s="162">
        <v>50</v>
      </c>
      <c r="Q101" s="162">
        <v>47</v>
      </c>
      <c r="R101" s="163">
        <v>22</v>
      </c>
      <c r="S101" s="141">
        <v>349</v>
      </c>
    </row>
  </sheetData>
  <sheetProtection/>
  <mergeCells count="12">
    <mergeCell ref="A1:S1"/>
    <mergeCell ref="A2:S2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S5:S6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9"/>
  <sheetViews>
    <sheetView zoomScale="70" zoomScaleNormal="70" zoomScalePageLayoutView="0" workbookViewId="0" topLeftCell="A1">
      <selection activeCell="A2" sqref="A2:S2"/>
    </sheetView>
  </sheetViews>
  <sheetFormatPr defaultColWidth="9.140625" defaultRowHeight="15"/>
  <cols>
    <col min="1" max="1" width="4.28125" style="10" customWidth="1"/>
    <col min="2" max="2" width="2.28125" style="10" bestFit="1" customWidth="1"/>
    <col min="3" max="3" width="21.00390625" style="10" customWidth="1"/>
    <col min="4" max="4" width="5.8515625" style="10" bestFit="1" customWidth="1"/>
    <col min="5" max="5" width="20.140625" style="10" customWidth="1"/>
    <col min="6" max="6" width="3.7109375" style="10" customWidth="1"/>
    <col min="7" max="7" width="2.8515625" style="10" bestFit="1" customWidth="1"/>
    <col min="8" max="8" width="0.85546875" style="10" customWidth="1"/>
    <col min="9" max="9" width="0.9921875" style="10" customWidth="1"/>
    <col min="10" max="10" width="3.421875" style="10" customWidth="1"/>
    <col min="11" max="11" width="9.8515625" style="10" customWidth="1"/>
    <col min="12" max="12" width="10.421875" style="10" customWidth="1"/>
    <col min="13" max="13" width="9.8515625" style="10" customWidth="1"/>
    <col min="14" max="14" width="9.421875" style="10" customWidth="1"/>
    <col min="15" max="15" width="10.7109375" style="10" customWidth="1"/>
    <col min="16" max="18" width="9.8515625" style="10" customWidth="1"/>
    <col min="19" max="19" width="5.7109375" style="10" bestFit="1" customWidth="1"/>
    <col min="20" max="16384" width="9.140625" style="10" customWidth="1"/>
  </cols>
  <sheetData>
    <row r="1" spans="1:19" ht="12.75">
      <c r="A1" s="192" t="s">
        <v>157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19" ht="12.75">
      <c r="A2" s="192" t="s">
        <v>158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4" ht="12.75" thickBot="1"/>
    <row r="5" spans="1:19" ht="15" customHeight="1">
      <c r="A5" s="193" t="s">
        <v>35</v>
      </c>
      <c r="B5" s="177"/>
      <c r="C5" s="177" t="s">
        <v>36</v>
      </c>
      <c r="D5" s="196" t="s">
        <v>37</v>
      </c>
      <c r="E5" s="177" t="s">
        <v>2</v>
      </c>
      <c r="F5" s="177" t="s">
        <v>38</v>
      </c>
      <c r="G5" s="198" t="s">
        <v>35</v>
      </c>
      <c r="H5" s="110"/>
      <c r="I5" s="183"/>
      <c r="J5" s="186" t="s">
        <v>39</v>
      </c>
      <c r="K5" s="144" t="s">
        <v>155</v>
      </c>
      <c r="L5" s="11" t="s">
        <v>41</v>
      </c>
      <c r="M5" s="11" t="s">
        <v>42</v>
      </c>
      <c r="N5" s="11" t="s">
        <v>156</v>
      </c>
      <c r="O5" s="11" t="s">
        <v>43</v>
      </c>
      <c r="P5" s="11" t="s">
        <v>40</v>
      </c>
      <c r="Q5" s="11" t="s">
        <v>44</v>
      </c>
      <c r="R5" s="147" t="s">
        <v>45</v>
      </c>
      <c r="S5" s="189" t="s">
        <v>7</v>
      </c>
    </row>
    <row r="6" spans="1:19" ht="15" customHeight="1" thickBot="1">
      <c r="A6" s="195"/>
      <c r="B6" s="179"/>
      <c r="C6" s="179"/>
      <c r="D6" s="197"/>
      <c r="E6" s="179"/>
      <c r="F6" s="179"/>
      <c r="G6" s="199"/>
      <c r="H6" s="109"/>
      <c r="I6" s="185"/>
      <c r="J6" s="188"/>
      <c r="K6" s="145">
        <v>42630</v>
      </c>
      <c r="L6" s="12">
        <v>42666</v>
      </c>
      <c r="M6" s="12">
        <v>42314</v>
      </c>
      <c r="N6" s="12">
        <v>42785</v>
      </c>
      <c r="O6" s="12">
        <v>42827</v>
      </c>
      <c r="P6" s="12">
        <v>42834</v>
      </c>
      <c r="Q6" s="13">
        <v>42799</v>
      </c>
      <c r="R6" s="148">
        <v>42861</v>
      </c>
      <c r="S6" s="191"/>
    </row>
    <row r="7" spans="1:19" ht="15" thickTop="1">
      <c r="A7" s="41">
        <v>1</v>
      </c>
      <c r="B7" s="55"/>
      <c r="C7" s="65" t="s">
        <v>68</v>
      </c>
      <c r="D7" s="60">
        <v>2002</v>
      </c>
      <c r="E7" s="60" t="s">
        <v>13</v>
      </c>
      <c r="F7" s="60" t="s">
        <v>14</v>
      </c>
      <c r="G7" s="142" t="s">
        <v>46</v>
      </c>
      <c r="H7" s="41"/>
      <c r="I7" s="112"/>
      <c r="J7" s="43">
        <f>COUNT(K7:R7)</f>
        <v>8</v>
      </c>
      <c r="K7" s="125">
        <v>40</v>
      </c>
      <c r="L7" s="61">
        <v>45</v>
      </c>
      <c r="M7" s="61">
        <v>46</v>
      </c>
      <c r="N7" s="61">
        <v>55</v>
      </c>
      <c r="O7" s="61">
        <v>60</v>
      </c>
      <c r="P7" s="61">
        <v>56</v>
      </c>
      <c r="Q7" s="61">
        <v>42</v>
      </c>
      <c r="R7" s="134">
        <v>50</v>
      </c>
      <c r="S7" s="62">
        <v>394</v>
      </c>
    </row>
    <row r="8" spans="1:19" ht="14.25">
      <c r="A8" s="44">
        <v>2</v>
      </c>
      <c r="B8" s="56"/>
      <c r="C8" s="66" t="s">
        <v>54</v>
      </c>
      <c r="D8" s="57">
        <v>2001</v>
      </c>
      <c r="E8" s="57" t="s">
        <v>11</v>
      </c>
      <c r="F8" s="57" t="s">
        <v>12</v>
      </c>
      <c r="G8" s="143" t="s">
        <v>46</v>
      </c>
      <c r="H8" s="44"/>
      <c r="I8" s="113"/>
      <c r="J8" s="46">
        <f aca="true" t="shared" si="0" ref="J8:J71">COUNT(K8:R8)</f>
        <v>8</v>
      </c>
      <c r="K8" s="126">
        <v>60</v>
      </c>
      <c r="L8" s="58">
        <v>41</v>
      </c>
      <c r="M8" s="58">
        <v>56</v>
      </c>
      <c r="N8" s="58">
        <v>54</v>
      </c>
      <c r="O8" s="58">
        <v>55</v>
      </c>
      <c r="P8" s="58">
        <v>53</v>
      </c>
      <c r="Q8" s="58">
        <v>36</v>
      </c>
      <c r="R8" s="135">
        <v>18</v>
      </c>
      <c r="S8" s="59">
        <v>373</v>
      </c>
    </row>
    <row r="9" spans="1:19" ht="14.25">
      <c r="A9" s="44">
        <v>3</v>
      </c>
      <c r="B9" s="56"/>
      <c r="C9" s="66" t="s">
        <v>48</v>
      </c>
      <c r="D9" s="57">
        <v>2001</v>
      </c>
      <c r="E9" s="57" t="s">
        <v>8</v>
      </c>
      <c r="F9" s="57" t="s">
        <v>9</v>
      </c>
      <c r="G9" s="143" t="s">
        <v>46</v>
      </c>
      <c r="H9" s="44"/>
      <c r="I9" s="113"/>
      <c r="J9" s="46">
        <f t="shared" si="0"/>
        <v>7</v>
      </c>
      <c r="K9" s="126">
        <v>56</v>
      </c>
      <c r="L9" s="58">
        <v>53</v>
      </c>
      <c r="M9" s="58">
        <v>53</v>
      </c>
      <c r="N9" s="58">
        <v>60</v>
      </c>
      <c r="O9" s="58"/>
      <c r="P9" s="58">
        <v>55</v>
      </c>
      <c r="Q9" s="58">
        <v>60</v>
      </c>
      <c r="R9" s="135">
        <v>34</v>
      </c>
      <c r="S9" s="59">
        <v>371</v>
      </c>
    </row>
    <row r="10" spans="1:19" ht="14.25">
      <c r="A10" s="44">
        <v>4</v>
      </c>
      <c r="B10" s="56"/>
      <c r="C10" s="66" t="s">
        <v>47</v>
      </c>
      <c r="D10" s="57">
        <v>2002</v>
      </c>
      <c r="E10" s="57" t="s">
        <v>8</v>
      </c>
      <c r="F10" s="57" t="s">
        <v>9</v>
      </c>
      <c r="G10" s="143" t="s">
        <v>46</v>
      </c>
      <c r="H10" s="44"/>
      <c r="I10" s="113"/>
      <c r="J10" s="46">
        <f t="shared" si="0"/>
        <v>7</v>
      </c>
      <c r="K10" s="126">
        <v>54</v>
      </c>
      <c r="L10" s="58">
        <v>58</v>
      </c>
      <c r="M10" s="58">
        <v>58</v>
      </c>
      <c r="N10" s="58"/>
      <c r="O10" s="58">
        <v>58</v>
      </c>
      <c r="P10" s="58">
        <v>60</v>
      </c>
      <c r="Q10" s="58">
        <v>30</v>
      </c>
      <c r="R10" s="135">
        <v>42</v>
      </c>
      <c r="S10" s="59">
        <v>360</v>
      </c>
    </row>
    <row r="11" spans="1:19" ht="14.25">
      <c r="A11" s="44">
        <v>5</v>
      </c>
      <c r="B11" s="56"/>
      <c r="C11" s="66" t="s">
        <v>63</v>
      </c>
      <c r="D11" s="57">
        <v>2002</v>
      </c>
      <c r="E11" s="57" t="s">
        <v>16</v>
      </c>
      <c r="F11" s="57" t="s">
        <v>17</v>
      </c>
      <c r="G11" s="143" t="s">
        <v>46</v>
      </c>
      <c r="H11" s="44"/>
      <c r="I11" s="113"/>
      <c r="J11" s="46">
        <f t="shared" si="0"/>
        <v>7</v>
      </c>
      <c r="K11" s="126">
        <v>44</v>
      </c>
      <c r="L11" s="58">
        <v>50</v>
      </c>
      <c r="M11" s="58">
        <v>52</v>
      </c>
      <c r="N11" s="58">
        <v>52</v>
      </c>
      <c r="O11" s="58">
        <v>54</v>
      </c>
      <c r="P11" s="58">
        <v>48</v>
      </c>
      <c r="Q11" s="58"/>
      <c r="R11" s="135">
        <v>38</v>
      </c>
      <c r="S11" s="59">
        <v>338</v>
      </c>
    </row>
    <row r="12" spans="1:19" ht="14.25">
      <c r="A12" s="44">
        <v>6</v>
      </c>
      <c r="B12" s="56"/>
      <c r="C12" s="66" t="s">
        <v>65</v>
      </c>
      <c r="D12" s="57">
        <v>2006</v>
      </c>
      <c r="E12" s="57" t="s">
        <v>8</v>
      </c>
      <c r="F12" s="57" t="s">
        <v>9</v>
      </c>
      <c r="G12" s="143" t="s">
        <v>46</v>
      </c>
      <c r="H12" s="44"/>
      <c r="I12" s="113"/>
      <c r="J12" s="46">
        <f t="shared" si="0"/>
        <v>7</v>
      </c>
      <c r="K12" s="126">
        <v>50</v>
      </c>
      <c r="L12" s="58">
        <v>52</v>
      </c>
      <c r="M12" s="58">
        <v>50</v>
      </c>
      <c r="N12" s="58">
        <v>58</v>
      </c>
      <c r="O12" s="58"/>
      <c r="P12" s="58">
        <v>54</v>
      </c>
      <c r="Q12" s="58">
        <v>42</v>
      </c>
      <c r="R12" s="135">
        <v>26</v>
      </c>
      <c r="S12" s="59">
        <v>332</v>
      </c>
    </row>
    <row r="13" spans="1:19" ht="14.25">
      <c r="A13" s="44">
        <v>7</v>
      </c>
      <c r="B13" s="56"/>
      <c r="C13" s="66" t="s">
        <v>60</v>
      </c>
      <c r="D13" s="57">
        <v>2001</v>
      </c>
      <c r="E13" s="57" t="s">
        <v>20</v>
      </c>
      <c r="F13" s="57" t="s">
        <v>9</v>
      </c>
      <c r="G13" s="143" t="s">
        <v>46</v>
      </c>
      <c r="H13" s="44"/>
      <c r="I13" s="113"/>
      <c r="J13" s="46">
        <f t="shared" si="0"/>
        <v>8</v>
      </c>
      <c r="K13" s="126">
        <v>45</v>
      </c>
      <c r="L13" s="58">
        <v>40</v>
      </c>
      <c r="M13" s="58">
        <v>42</v>
      </c>
      <c r="N13" s="58">
        <v>50</v>
      </c>
      <c r="O13" s="58">
        <v>52</v>
      </c>
      <c r="P13" s="58">
        <v>46</v>
      </c>
      <c r="Q13" s="58">
        <v>20</v>
      </c>
      <c r="R13" s="135">
        <v>22</v>
      </c>
      <c r="S13" s="59">
        <v>317</v>
      </c>
    </row>
    <row r="14" spans="1:19" ht="14.25">
      <c r="A14" s="44">
        <v>8</v>
      </c>
      <c r="B14" s="56"/>
      <c r="C14" s="66" t="s">
        <v>50</v>
      </c>
      <c r="D14" s="57">
        <v>2002</v>
      </c>
      <c r="E14" s="57" t="s">
        <v>11</v>
      </c>
      <c r="F14" s="57" t="s">
        <v>12</v>
      </c>
      <c r="G14" s="143" t="s">
        <v>46</v>
      </c>
      <c r="H14" s="44"/>
      <c r="I14" s="113"/>
      <c r="J14" s="46">
        <f t="shared" si="0"/>
        <v>7</v>
      </c>
      <c r="K14" s="126">
        <v>41</v>
      </c>
      <c r="L14" s="58">
        <v>46</v>
      </c>
      <c r="M14" s="58">
        <v>45</v>
      </c>
      <c r="N14" s="58">
        <v>53</v>
      </c>
      <c r="O14" s="58">
        <v>53</v>
      </c>
      <c r="P14" s="58">
        <v>50</v>
      </c>
      <c r="Q14" s="58">
        <v>20</v>
      </c>
      <c r="R14" s="135"/>
      <c r="S14" s="59">
        <v>308</v>
      </c>
    </row>
    <row r="15" spans="1:19" ht="14.25">
      <c r="A15" s="44">
        <v>9</v>
      </c>
      <c r="B15" s="56"/>
      <c r="C15" s="66" t="s">
        <v>56</v>
      </c>
      <c r="D15" s="57">
        <v>2002</v>
      </c>
      <c r="E15" s="57" t="s">
        <v>20</v>
      </c>
      <c r="F15" s="57" t="s">
        <v>9</v>
      </c>
      <c r="G15" s="143" t="s">
        <v>46</v>
      </c>
      <c r="H15" s="44"/>
      <c r="I15" s="113"/>
      <c r="J15" s="46">
        <f t="shared" si="0"/>
        <v>8</v>
      </c>
      <c r="K15" s="126">
        <v>46</v>
      </c>
      <c r="L15" s="58">
        <v>31</v>
      </c>
      <c r="M15" s="58">
        <v>43</v>
      </c>
      <c r="N15" s="58">
        <v>44</v>
      </c>
      <c r="O15" s="58">
        <v>50</v>
      </c>
      <c r="P15" s="58">
        <v>41</v>
      </c>
      <c r="Q15" s="58">
        <v>30</v>
      </c>
      <c r="R15" s="135">
        <v>12</v>
      </c>
      <c r="S15" s="59">
        <v>297</v>
      </c>
    </row>
    <row r="16" spans="1:19" ht="14.25">
      <c r="A16" s="44">
        <v>9</v>
      </c>
      <c r="B16" s="56"/>
      <c r="C16" s="66" t="s">
        <v>49</v>
      </c>
      <c r="D16" s="57">
        <v>2002</v>
      </c>
      <c r="E16" s="57" t="s">
        <v>8</v>
      </c>
      <c r="F16" s="57" t="s">
        <v>9</v>
      </c>
      <c r="G16" s="143" t="s">
        <v>46</v>
      </c>
      <c r="H16" s="44"/>
      <c r="I16" s="113"/>
      <c r="J16" s="46">
        <f t="shared" si="0"/>
        <v>6</v>
      </c>
      <c r="K16" s="126">
        <v>55</v>
      </c>
      <c r="L16" s="58">
        <v>48</v>
      </c>
      <c r="M16" s="58"/>
      <c r="N16" s="58">
        <v>56</v>
      </c>
      <c r="O16" s="58">
        <v>56</v>
      </c>
      <c r="P16" s="58">
        <v>52</v>
      </c>
      <c r="Q16" s="58"/>
      <c r="R16" s="135">
        <v>30</v>
      </c>
      <c r="S16" s="59">
        <v>297</v>
      </c>
    </row>
    <row r="17" spans="1:19" ht="14.25">
      <c r="A17" s="44">
        <v>11</v>
      </c>
      <c r="B17" s="56"/>
      <c r="C17" s="66" t="s">
        <v>58</v>
      </c>
      <c r="D17" s="57">
        <v>2002</v>
      </c>
      <c r="E17" s="57" t="s">
        <v>10</v>
      </c>
      <c r="F17" s="57" t="s">
        <v>9</v>
      </c>
      <c r="G17" s="143" t="s">
        <v>46</v>
      </c>
      <c r="H17" s="44"/>
      <c r="I17" s="113"/>
      <c r="J17" s="46">
        <f t="shared" si="0"/>
        <v>7</v>
      </c>
      <c r="K17" s="126">
        <v>42</v>
      </c>
      <c r="L17" s="58">
        <v>44</v>
      </c>
      <c r="M17" s="58">
        <v>44</v>
      </c>
      <c r="N17" s="58"/>
      <c r="O17" s="58">
        <v>51</v>
      </c>
      <c r="P17" s="58">
        <v>44</v>
      </c>
      <c r="Q17" s="58">
        <v>36</v>
      </c>
      <c r="R17" s="135">
        <v>15</v>
      </c>
      <c r="S17" s="59">
        <v>276</v>
      </c>
    </row>
    <row r="18" spans="1:19" ht="14.25">
      <c r="A18" s="44">
        <v>12</v>
      </c>
      <c r="B18" s="56"/>
      <c r="C18" s="66" t="s">
        <v>57</v>
      </c>
      <c r="D18" s="57">
        <v>2003</v>
      </c>
      <c r="E18" s="57" t="s">
        <v>10</v>
      </c>
      <c r="F18" s="57" t="s">
        <v>9</v>
      </c>
      <c r="G18" s="143" t="s">
        <v>46</v>
      </c>
      <c r="H18" s="44"/>
      <c r="I18" s="113"/>
      <c r="J18" s="46">
        <f t="shared" si="0"/>
        <v>5</v>
      </c>
      <c r="K18" s="126">
        <v>58</v>
      </c>
      <c r="L18" s="58">
        <v>56</v>
      </c>
      <c r="M18" s="58">
        <v>60</v>
      </c>
      <c r="N18" s="58"/>
      <c r="O18" s="58"/>
      <c r="P18" s="58"/>
      <c r="Q18" s="58">
        <v>36</v>
      </c>
      <c r="R18" s="135">
        <v>60</v>
      </c>
      <c r="S18" s="59">
        <v>270</v>
      </c>
    </row>
    <row r="19" spans="1:19" ht="14.25">
      <c r="A19" s="44">
        <v>13</v>
      </c>
      <c r="B19" s="56"/>
      <c r="C19" s="66" t="s">
        <v>76</v>
      </c>
      <c r="D19" s="57">
        <v>2004</v>
      </c>
      <c r="E19" s="57" t="s">
        <v>19</v>
      </c>
      <c r="F19" s="57" t="s">
        <v>9</v>
      </c>
      <c r="G19" s="143" t="s">
        <v>52</v>
      </c>
      <c r="H19" s="44"/>
      <c r="I19" s="113"/>
      <c r="J19" s="46">
        <f t="shared" si="0"/>
        <v>8</v>
      </c>
      <c r="K19" s="126">
        <v>26</v>
      </c>
      <c r="L19" s="58">
        <v>24</v>
      </c>
      <c r="M19" s="58">
        <v>32</v>
      </c>
      <c r="N19" s="58">
        <v>43</v>
      </c>
      <c r="O19" s="58">
        <v>44</v>
      </c>
      <c r="P19" s="58">
        <v>43</v>
      </c>
      <c r="Q19" s="58">
        <v>20</v>
      </c>
      <c r="R19" s="135">
        <v>20</v>
      </c>
      <c r="S19" s="59">
        <v>252</v>
      </c>
    </row>
    <row r="20" spans="1:19" ht="14.25">
      <c r="A20" s="44">
        <v>14</v>
      </c>
      <c r="B20" s="56"/>
      <c r="C20" s="66" t="s">
        <v>69</v>
      </c>
      <c r="D20" s="57">
        <v>2001</v>
      </c>
      <c r="E20" s="57" t="s">
        <v>18</v>
      </c>
      <c r="F20" s="57" t="s">
        <v>17</v>
      </c>
      <c r="G20" s="143" t="s">
        <v>46</v>
      </c>
      <c r="H20" s="44"/>
      <c r="I20" s="113"/>
      <c r="J20" s="46">
        <f t="shared" si="0"/>
        <v>7</v>
      </c>
      <c r="K20" s="126">
        <v>34</v>
      </c>
      <c r="L20" s="58">
        <v>36</v>
      </c>
      <c r="M20" s="58">
        <v>33</v>
      </c>
      <c r="N20" s="58">
        <v>36</v>
      </c>
      <c r="O20" s="58">
        <v>40</v>
      </c>
      <c r="P20" s="58">
        <v>42</v>
      </c>
      <c r="Q20" s="58">
        <v>20</v>
      </c>
      <c r="R20" s="135"/>
      <c r="S20" s="59">
        <v>241</v>
      </c>
    </row>
    <row r="21" spans="1:19" ht="14.25">
      <c r="A21" s="44">
        <v>15</v>
      </c>
      <c r="B21" s="56"/>
      <c r="C21" s="66" t="s">
        <v>59</v>
      </c>
      <c r="D21" s="57">
        <v>2001</v>
      </c>
      <c r="E21" s="57" t="s">
        <v>15</v>
      </c>
      <c r="F21" s="57" t="s">
        <v>14</v>
      </c>
      <c r="G21" s="143" t="s">
        <v>46</v>
      </c>
      <c r="H21" s="44"/>
      <c r="I21" s="113"/>
      <c r="J21" s="46">
        <f t="shared" si="0"/>
        <v>5</v>
      </c>
      <c r="K21" s="126">
        <v>48</v>
      </c>
      <c r="L21" s="58">
        <v>43</v>
      </c>
      <c r="M21" s="58">
        <v>40</v>
      </c>
      <c r="N21" s="58"/>
      <c r="O21" s="58">
        <v>48</v>
      </c>
      <c r="P21" s="58">
        <v>40</v>
      </c>
      <c r="Q21" s="58"/>
      <c r="R21" s="135"/>
      <c r="S21" s="59">
        <v>219</v>
      </c>
    </row>
    <row r="22" spans="1:19" ht="14.25">
      <c r="A22" s="44">
        <v>16</v>
      </c>
      <c r="B22" s="56"/>
      <c r="C22" s="66" t="s">
        <v>67</v>
      </c>
      <c r="D22" s="57">
        <v>2001</v>
      </c>
      <c r="E22" s="57" t="s">
        <v>18</v>
      </c>
      <c r="F22" s="57" t="s">
        <v>17</v>
      </c>
      <c r="G22" s="143" t="s">
        <v>46</v>
      </c>
      <c r="H22" s="44"/>
      <c r="I22" s="113"/>
      <c r="J22" s="46">
        <f t="shared" si="0"/>
        <v>6</v>
      </c>
      <c r="K22" s="126">
        <v>38</v>
      </c>
      <c r="L22" s="58">
        <v>23</v>
      </c>
      <c r="M22" s="58">
        <v>36</v>
      </c>
      <c r="N22" s="58">
        <v>48</v>
      </c>
      <c r="O22" s="58">
        <v>42</v>
      </c>
      <c r="P22" s="58"/>
      <c r="Q22" s="58">
        <v>30</v>
      </c>
      <c r="R22" s="135"/>
      <c r="S22" s="59">
        <v>217</v>
      </c>
    </row>
    <row r="23" spans="1:19" ht="14.25">
      <c r="A23" s="44">
        <v>17</v>
      </c>
      <c r="B23" s="56"/>
      <c r="C23" s="66" t="s">
        <v>51</v>
      </c>
      <c r="D23" s="57">
        <v>1999</v>
      </c>
      <c r="E23" s="57" t="s">
        <v>8</v>
      </c>
      <c r="F23" s="57" t="s">
        <v>9</v>
      </c>
      <c r="G23" s="143" t="s">
        <v>52</v>
      </c>
      <c r="H23" s="44"/>
      <c r="I23" s="113"/>
      <c r="J23" s="46">
        <f t="shared" si="0"/>
        <v>5</v>
      </c>
      <c r="K23" s="126">
        <v>53</v>
      </c>
      <c r="L23" s="58"/>
      <c r="M23" s="58">
        <v>54</v>
      </c>
      <c r="N23" s="58">
        <v>51</v>
      </c>
      <c r="O23" s="58"/>
      <c r="P23" s="58">
        <v>31</v>
      </c>
      <c r="Q23" s="58">
        <v>25</v>
      </c>
      <c r="R23" s="135"/>
      <c r="S23" s="59">
        <v>214</v>
      </c>
    </row>
    <row r="24" spans="1:19" ht="14.25">
      <c r="A24" s="44">
        <v>18</v>
      </c>
      <c r="B24" s="56"/>
      <c r="C24" s="66" t="s">
        <v>66</v>
      </c>
      <c r="D24" s="57">
        <v>2002</v>
      </c>
      <c r="E24" s="57" t="s">
        <v>11</v>
      </c>
      <c r="F24" s="57" t="s">
        <v>12</v>
      </c>
      <c r="G24" s="143" t="s">
        <v>46</v>
      </c>
      <c r="H24" s="44"/>
      <c r="I24" s="113"/>
      <c r="J24" s="46">
        <f t="shared" si="0"/>
        <v>6</v>
      </c>
      <c r="K24" s="126">
        <v>36</v>
      </c>
      <c r="L24" s="58">
        <v>35</v>
      </c>
      <c r="M24" s="58"/>
      <c r="N24" s="58">
        <v>45</v>
      </c>
      <c r="O24" s="58">
        <v>46</v>
      </c>
      <c r="P24" s="58">
        <v>38</v>
      </c>
      <c r="Q24" s="58">
        <v>10</v>
      </c>
      <c r="R24" s="135"/>
      <c r="S24" s="59">
        <v>210</v>
      </c>
    </row>
    <row r="25" spans="1:19" ht="14.25">
      <c r="A25" s="44">
        <v>19</v>
      </c>
      <c r="B25" s="56"/>
      <c r="C25" s="66" t="s">
        <v>233</v>
      </c>
      <c r="D25" s="57">
        <v>1999</v>
      </c>
      <c r="E25" s="57" t="s">
        <v>8</v>
      </c>
      <c r="F25" s="57" t="s">
        <v>9</v>
      </c>
      <c r="G25" s="143" t="s">
        <v>52</v>
      </c>
      <c r="H25" s="44"/>
      <c r="I25" s="113"/>
      <c r="J25" s="46">
        <f t="shared" si="0"/>
        <v>5</v>
      </c>
      <c r="K25" s="126"/>
      <c r="L25" s="58">
        <v>42</v>
      </c>
      <c r="M25" s="58">
        <v>51</v>
      </c>
      <c r="N25" s="58">
        <v>46</v>
      </c>
      <c r="O25" s="58"/>
      <c r="P25" s="58">
        <v>45</v>
      </c>
      <c r="Q25" s="58">
        <v>20</v>
      </c>
      <c r="R25" s="135"/>
      <c r="S25" s="59">
        <v>204</v>
      </c>
    </row>
    <row r="26" spans="1:19" ht="14.25">
      <c r="A26" s="44">
        <v>20</v>
      </c>
      <c r="B26" s="56"/>
      <c r="C26" s="66" t="s">
        <v>81</v>
      </c>
      <c r="D26" s="57">
        <v>2003</v>
      </c>
      <c r="E26" s="57" t="s">
        <v>16</v>
      </c>
      <c r="F26" s="57" t="s">
        <v>17</v>
      </c>
      <c r="G26" s="143" t="s">
        <v>52</v>
      </c>
      <c r="H26" s="44"/>
      <c r="I26" s="113"/>
      <c r="J26" s="46">
        <f t="shared" si="0"/>
        <v>7</v>
      </c>
      <c r="K26" s="126">
        <v>24</v>
      </c>
      <c r="L26" s="58">
        <v>25</v>
      </c>
      <c r="M26" s="58">
        <v>24</v>
      </c>
      <c r="N26" s="58">
        <v>34</v>
      </c>
      <c r="O26" s="58">
        <v>32</v>
      </c>
      <c r="P26" s="58">
        <v>33</v>
      </c>
      <c r="Q26" s="58">
        <v>10</v>
      </c>
      <c r="R26" s="135"/>
      <c r="S26" s="59">
        <v>182</v>
      </c>
    </row>
    <row r="27" spans="1:19" ht="14.25">
      <c r="A27" s="44">
        <v>21</v>
      </c>
      <c r="B27" s="56"/>
      <c r="C27" s="66" t="s">
        <v>77</v>
      </c>
      <c r="D27" s="57">
        <v>2002</v>
      </c>
      <c r="E27" s="57" t="s">
        <v>19</v>
      </c>
      <c r="F27" s="57" t="s">
        <v>9</v>
      </c>
      <c r="G27" s="143" t="s">
        <v>52</v>
      </c>
      <c r="H27" s="44"/>
      <c r="I27" s="113"/>
      <c r="J27" s="46">
        <f t="shared" si="0"/>
        <v>7</v>
      </c>
      <c r="K27" s="126">
        <v>23</v>
      </c>
      <c r="L27" s="58">
        <v>32</v>
      </c>
      <c r="M27" s="58">
        <v>21</v>
      </c>
      <c r="N27" s="58">
        <v>32</v>
      </c>
      <c r="O27" s="58">
        <v>34</v>
      </c>
      <c r="P27" s="58">
        <v>21</v>
      </c>
      <c r="Q27" s="58"/>
      <c r="R27" s="135">
        <v>14</v>
      </c>
      <c r="S27" s="59">
        <v>177</v>
      </c>
    </row>
    <row r="28" spans="1:19" ht="14.25">
      <c r="A28" s="44">
        <v>21</v>
      </c>
      <c r="B28" s="56"/>
      <c r="C28" s="66" t="s">
        <v>70</v>
      </c>
      <c r="D28" s="57">
        <v>2002</v>
      </c>
      <c r="E28" s="57" t="s">
        <v>11</v>
      </c>
      <c r="F28" s="57" t="s">
        <v>12</v>
      </c>
      <c r="G28" s="143" t="s">
        <v>46</v>
      </c>
      <c r="H28" s="44"/>
      <c r="I28" s="113"/>
      <c r="J28" s="46">
        <f t="shared" si="0"/>
        <v>5</v>
      </c>
      <c r="K28" s="126">
        <v>35</v>
      </c>
      <c r="L28" s="58">
        <v>30</v>
      </c>
      <c r="M28" s="58">
        <v>35</v>
      </c>
      <c r="N28" s="58"/>
      <c r="O28" s="58">
        <v>45</v>
      </c>
      <c r="P28" s="58">
        <v>32</v>
      </c>
      <c r="Q28" s="58"/>
      <c r="R28" s="135"/>
      <c r="S28" s="59">
        <v>177</v>
      </c>
    </row>
    <row r="29" spans="1:19" ht="14.25">
      <c r="A29" s="44">
        <v>23</v>
      </c>
      <c r="B29" s="56"/>
      <c r="C29" s="66" t="s">
        <v>78</v>
      </c>
      <c r="D29" s="57">
        <v>2003</v>
      </c>
      <c r="E29" s="57" t="s">
        <v>8</v>
      </c>
      <c r="F29" s="57" t="s">
        <v>9</v>
      </c>
      <c r="G29" s="143" t="s">
        <v>52</v>
      </c>
      <c r="H29" s="44"/>
      <c r="I29" s="113"/>
      <c r="J29" s="46">
        <f t="shared" si="0"/>
        <v>7</v>
      </c>
      <c r="K29" s="126">
        <v>30</v>
      </c>
      <c r="L29" s="58">
        <v>21</v>
      </c>
      <c r="M29" s="58">
        <v>11</v>
      </c>
      <c r="N29" s="58">
        <v>32</v>
      </c>
      <c r="O29" s="58">
        <v>33</v>
      </c>
      <c r="P29" s="58">
        <v>35</v>
      </c>
      <c r="Q29" s="58">
        <v>10</v>
      </c>
      <c r="R29" s="135"/>
      <c r="S29" s="59">
        <v>172</v>
      </c>
    </row>
    <row r="30" spans="1:19" ht="14.25">
      <c r="A30" s="44">
        <v>24</v>
      </c>
      <c r="B30" s="56"/>
      <c r="C30" s="66" t="s">
        <v>232</v>
      </c>
      <c r="D30" s="57">
        <v>2000</v>
      </c>
      <c r="E30" s="57" t="s">
        <v>8</v>
      </c>
      <c r="F30" s="57" t="s">
        <v>9</v>
      </c>
      <c r="G30" s="143" t="s">
        <v>52</v>
      </c>
      <c r="H30" s="44"/>
      <c r="I30" s="113"/>
      <c r="J30" s="46">
        <f t="shared" si="0"/>
        <v>3</v>
      </c>
      <c r="K30" s="126"/>
      <c r="L30" s="58">
        <v>54</v>
      </c>
      <c r="M30" s="58">
        <v>55</v>
      </c>
      <c r="N30" s="58"/>
      <c r="O30" s="58"/>
      <c r="P30" s="58">
        <v>58</v>
      </c>
      <c r="Q30" s="58"/>
      <c r="R30" s="135"/>
      <c r="S30" s="59">
        <v>167</v>
      </c>
    </row>
    <row r="31" spans="1:19" ht="14.25">
      <c r="A31" s="44">
        <v>25</v>
      </c>
      <c r="B31" s="56"/>
      <c r="C31" s="66" t="s">
        <v>72</v>
      </c>
      <c r="D31" s="57">
        <v>2001</v>
      </c>
      <c r="E31" s="57" t="s">
        <v>16</v>
      </c>
      <c r="F31" s="57" t="s">
        <v>17</v>
      </c>
      <c r="G31" s="143" t="s">
        <v>46</v>
      </c>
      <c r="H31" s="44"/>
      <c r="I31" s="113"/>
      <c r="J31" s="46">
        <f t="shared" si="0"/>
        <v>7</v>
      </c>
      <c r="K31" s="126">
        <v>25</v>
      </c>
      <c r="L31" s="58">
        <v>15</v>
      </c>
      <c r="M31" s="58">
        <v>16</v>
      </c>
      <c r="N31" s="58">
        <v>24</v>
      </c>
      <c r="O31" s="58">
        <v>36</v>
      </c>
      <c r="P31" s="58">
        <v>30</v>
      </c>
      <c r="Q31" s="58">
        <v>20</v>
      </c>
      <c r="R31" s="135"/>
      <c r="S31" s="59">
        <v>166</v>
      </c>
    </row>
    <row r="32" spans="1:19" ht="14.25">
      <c r="A32" s="44">
        <v>26</v>
      </c>
      <c r="B32" s="56"/>
      <c r="C32" s="66" t="s">
        <v>79</v>
      </c>
      <c r="D32" s="57">
        <v>2004</v>
      </c>
      <c r="E32" s="57" t="s">
        <v>8</v>
      </c>
      <c r="F32" s="57" t="s">
        <v>9</v>
      </c>
      <c r="G32" s="143" t="s">
        <v>46</v>
      </c>
      <c r="H32" s="44"/>
      <c r="I32" s="113"/>
      <c r="J32" s="46">
        <f t="shared" si="0"/>
        <v>6</v>
      </c>
      <c r="K32" s="126"/>
      <c r="L32" s="58">
        <v>16</v>
      </c>
      <c r="M32" s="58">
        <v>28</v>
      </c>
      <c r="N32" s="58">
        <v>38</v>
      </c>
      <c r="O32" s="58">
        <v>43</v>
      </c>
      <c r="P32" s="58"/>
      <c r="Q32" s="58">
        <v>30</v>
      </c>
      <c r="R32" s="135">
        <v>10</v>
      </c>
      <c r="S32" s="59">
        <v>165</v>
      </c>
    </row>
    <row r="33" spans="1:19" ht="14.25">
      <c r="A33" s="44">
        <v>27</v>
      </c>
      <c r="B33" s="56"/>
      <c r="C33" s="66" t="s">
        <v>75</v>
      </c>
      <c r="D33" s="57">
        <v>2003</v>
      </c>
      <c r="E33" s="57" t="s">
        <v>13</v>
      </c>
      <c r="F33" s="57" t="s">
        <v>14</v>
      </c>
      <c r="G33" s="143" t="s">
        <v>52</v>
      </c>
      <c r="H33" s="44"/>
      <c r="I33" s="113"/>
      <c r="J33" s="46">
        <f t="shared" si="0"/>
        <v>7</v>
      </c>
      <c r="K33" s="126">
        <v>22</v>
      </c>
      <c r="L33" s="58">
        <v>12</v>
      </c>
      <c r="M33" s="58">
        <v>25</v>
      </c>
      <c r="N33" s="58"/>
      <c r="O33" s="58">
        <v>38</v>
      </c>
      <c r="P33" s="58">
        <v>34</v>
      </c>
      <c r="Q33" s="58">
        <v>10</v>
      </c>
      <c r="R33" s="135">
        <v>23</v>
      </c>
      <c r="S33" s="59">
        <v>164</v>
      </c>
    </row>
    <row r="34" spans="1:19" ht="14.25">
      <c r="A34" s="44">
        <v>28</v>
      </c>
      <c r="B34" s="56"/>
      <c r="C34" s="66" t="s">
        <v>219</v>
      </c>
      <c r="D34" s="57">
        <v>2003</v>
      </c>
      <c r="E34" s="57" t="s">
        <v>13</v>
      </c>
      <c r="F34" s="57" t="s">
        <v>14</v>
      </c>
      <c r="G34" s="143" t="s">
        <v>46</v>
      </c>
      <c r="H34" s="44"/>
      <c r="I34" s="113"/>
      <c r="J34" s="46">
        <f t="shared" si="0"/>
        <v>6</v>
      </c>
      <c r="K34" s="126"/>
      <c r="L34" s="58">
        <v>14</v>
      </c>
      <c r="M34" s="58">
        <v>14</v>
      </c>
      <c r="N34" s="58">
        <v>35</v>
      </c>
      <c r="O34" s="58">
        <v>35</v>
      </c>
      <c r="P34" s="58">
        <v>26</v>
      </c>
      <c r="Q34" s="58">
        <v>10</v>
      </c>
      <c r="R34" s="135"/>
      <c r="S34" s="59">
        <v>134</v>
      </c>
    </row>
    <row r="35" spans="1:19" ht="14.25">
      <c r="A35" s="44">
        <v>29</v>
      </c>
      <c r="B35" s="56"/>
      <c r="C35" s="66" t="s">
        <v>64</v>
      </c>
      <c r="D35" s="57">
        <v>2001</v>
      </c>
      <c r="E35" s="57" t="s">
        <v>18</v>
      </c>
      <c r="F35" s="57" t="s">
        <v>17</v>
      </c>
      <c r="G35" s="143" t="s">
        <v>46</v>
      </c>
      <c r="H35" s="44"/>
      <c r="I35" s="113"/>
      <c r="J35" s="46">
        <f t="shared" si="0"/>
        <v>6</v>
      </c>
      <c r="K35" s="126">
        <v>32</v>
      </c>
      <c r="L35" s="58">
        <v>22</v>
      </c>
      <c r="M35" s="58">
        <v>22</v>
      </c>
      <c r="N35" s="58">
        <v>21</v>
      </c>
      <c r="O35" s="58">
        <v>24</v>
      </c>
      <c r="P35" s="58"/>
      <c r="Q35" s="58">
        <v>10</v>
      </c>
      <c r="R35" s="135"/>
      <c r="S35" s="59">
        <v>131</v>
      </c>
    </row>
    <row r="36" spans="1:19" ht="14.25">
      <c r="A36" s="44">
        <v>30</v>
      </c>
      <c r="B36" s="56"/>
      <c r="C36" s="66" t="s">
        <v>216</v>
      </c>
      <c r="D36" s="57">
        <v>2002</v>
      </c>
      <c r="E36" s="57" t="s">
        <v>19</v>
      </c>
      <c r="F36" s="57" t="s">
        <v>9</v>
      </c>
      <c r="G36" s="143" t="s">
        <v>52</v>
      </c>
      <c r="H36" s="44"/>
      <c r="I36" s="113"/>
      <c r="J36" s="46">
        <f t="shared" si="0"/>
        <v>4</v>
      </c>
      <c r="K36" s="126"/>
      <c r="L36" s="58">
        <v>33</v>
      </c>
      <c r="M36" s="58">
        <v>31</v>
      </c>
      <c r="N36" s="58">
        <v>33</v>
      </c>
      <c r="O36" s="58">
        <v>31</v>
      </c>
      <c r="P36" s="58"/>
      <c r="Q36" s="58"/>
      <c r="R36" s="135"/>
      <c r="S36" s="59">
        <v>128</v>
      </c>
    </row>
    <row r="37" spans="1:19" ht="14.25">
      <c r="A37" s="44">
        <v>31</v>
      </c>
      <c r="B37" s="56"/>
      <c r="C37" s="66" t="s">
        <v>61</v>
      </c>
      <c r="D37" s="57">
        <v>2000</v>
      </c>
      <c r="E37" s="57" t="s">
        <v>15</v>
      </c>
      <c r="F37" s="57" t="s">
        <v>14</v>
      </c>
      <c r="G37" s="143" t="s">
        <v>52</v>
      </c>
      <c r="H37" s="44"/>
      <c r="I37" s="113"/>
      <c r="J37" s="46">
        <f t="shared" si="0"/>
        <v>5</v>
      </c>
      <c r="K37" s="126">
        <v>31</v>
      </c>
      <c r="L37" s="58">
        <v>21</v>
      </c>
      <c r="M37" s="58"/>
      <c r="N37" s="58"/>
      <c r="O37" s="58">
        <v>31</v>
      </c>
      <c r="P37" s="58"/>
      <c r="Q37" s="58">
        <v>16</v>
      </c>
      <c r="R37" s="135">
        <v>26</v>
      </c>
      <c r="S37" s="59">
        <v>125</v>
      </c>
    </row>
    <row r="38" spans="1:19" ht="14.25">
      <c r="A38" s="44">
        <v>32</v>
      </c>
      <c r="B38" s="56"/>
      <c r="C38" s="66" t="s">
        <v>217</v>
      </c>
      <c r="D38" s="57">
        <v>2003</v>
      </c>
      <c r="E38" s="57" t="s">
        <v>15</v>
      </c>
      <c r="F38" s="57" t="s">
        <v>14</v>
      </c>
      <c r="G38" s="143" t="s">
        <v>46</v>
      </c>
      <c r="H38" s="44"/>
      <c r="I38" s="113"/>
      <c r="J38" s="46">
        <f t="shared" si="0"/>
        <v>6</v>
      </c>
      <c r="K38" s="126">
        <v>18</v>
      </c>
      <c r="L38" s="58">
        <v>8</v>
      </c>
      <c r="M38" s="58">
        <v>5</v>
      </c>
      <c r="N38" s="58">
        <v>26</v>
      </c>
      <c r="O38" s="58">
        <v>30</v>
      </c>
      <c r="P38" s="58">
        <v>36</v>
      </c>
      <c r="Q38" s="58"/>
      <c r="R38" s="135"/>
      <c r="S38" s="59">
        <v>123</v>
      </c>
    </row>
    <row r="39" spans="1:19" ht="14.25">
      <c r="A39" s="44">
        <v>33</v>
      </c>
      <c r="B39" s="56"/>
      <c r="C39" s="66" t="s">
        <v>71</v>
      </c>
      <c r="D39" s="57">
        <v>2001</v>
      </c>
      <c r="E39" s="57" t="s">
        <v>23</v>
      </c>
      <c r="F39" s="57" t="s">
        <v>24</v>
      </c>
      <c r="G39" s="143" t="s">
        <v>46</v>
      </c>
      <c r="H39" s="44"/>
      <c r="I39" s="113"/>
      <c r="J39" s="46">
        <f t="shared" si="0"/>
        <v>3</v>
      </c>
      <c r="K39" s="126">
        <v>43</v>
      </c>
      <c r="L39" s="58"/>
      <c r="M39" s="58">
        <v>48</v>
      </c>
      <c r="N39" s="58"/>
      <c r="O39" s="58"/>
      <c r="P39" s="58"/>
      <c r="Q39" s="58">
        <v>30</v>
      </c>
      <c r="R39" s="135"/>
      <c r="S39" s="59">
        <v>121</v>
      </c>
    </row>
    <row r="40" spans="1:19" ht="14.25">
      <c r="A40" s="44">
        <v>34</v>
      </c>
      <c r="B40" s="56"/>
      <c r="C40" s="66" t="s">
        <v>62</v>
      </c>
      <c r="D40" s="57">
        <v>2001</v>
      </c>
      <c r="E40" s="57" t="s">
        <v>26</v>
      </c>
      <c r="F40" s="57" t="s">
        <v>9</v>
      </c>
      <c r="G40" s="143" t="s">
        <v>46</v>
      </c>
      <c r="H40" s="44"/>
      <c r="I40" s="113"/>
      <c r="J40" s="46">
        <f t="shared" si="0"/>
        <v>5</v>
      </c>
      <c r="K40" s="126">
        <v>33</v>
      </c>
      <c r="L40" s="58">
        <v>26</v>
      </c>
      <c r="M40" s="58">
        <v>23</v>
      </c>
      <c r="N40" s="58"/>
      <c r="O40" s="58"/>
      <c r="P40" s="58">
        <v>23</v>
      </c>
      <c r="Q40" s="58">
        <v>10</v>
      </c>
      <c r="R40" s="135"/>
      <c r="S40" s="59">
        <v>115</v>
      </c>
    </row>
    <row r="41" spans="1:19" ht="14.25">
      <c r="A41" s="44">
        <v>35</v>
      </c>
      <c r="B41" s="56"/>
      <c r="C41" s="66" t="s">
        <v>238</v>
      </c>
      <c r="D41" s="57">
        <v>1999</v>
      </c>
      <c r="E41" s="57" t="s">
        <v>20</v>
      </c>
      <c r="F41" s="57" t="s">
        <v>9</v>
      </c>
      <c r="G41" s="143" t="s">
        <v>46</v>
      </c>
      <c r="H41" s="44"/>
      <c r="I41" s="113"/>
      <c r="J41" s="46">
        <f t="shared" si="0"/>
        <v>5</v>
      </c>
      <c r="K41" s="126"/>
      <c r="L41" s="58">
        <v>10</v>
      </c>
      <c r="M41" s="58">
        <v>20</v>
      </c>
      <c r="N41" s="58">
        <v>40</v>
      </c>
      <c r="O41" s="58"/>
      <c r="P41" s="58">
        <v>28</v>
      </c>
      <c r="Q41" s="58">
        <v>10</v>
      </c>
      <c r="R41" s="135"/>
      <c r="S41" s="59">
        <v>108</v>
      </c>
    </row>
    <row r="42" spans="1:19" ht="14.25">
      <c r="A42" s="44">
        <v>36</v>
      </c>
      <c r="B42" s="56"/>
      <c r="C42" s="66" t="s">
        <v>234</v>
      </c>
      <c r="D42" s="57">
        <v>2000</v>
      </c>
      <c r="E42" s="57" t="s">
        <v>13</v>
      </c>
      <c r="F42" s="57" t="s">
        <v>14</v>
      </c>
      <c r="G42" s="143" t="s">
        <v>46</v>
      </c>
      <c r="H42" s="44"/>
      <c r="I42" s="113"/>
      <c r="J42" s="46">
        <f t="shared" si="0"/>
        <v>3</v>
      </c>
      <c r="K42" s="126"/>
      <c r="L42" s="58">
        <v>38</v>
      </c>
      <c r="M42" s="58">
        <v>34</v>
      </c>
      <c r="N42" s="58"/>
      <c r="O42" s="58"/>
      <c r="P42" s="58"/>
      <c r="Q42" s="58">
        <v>30</v>
      </c>
      <c r="R42" s="135"/>
      <c r="S42" s="59">
        <v>102</v>
      </c>
    </row>
    <row r="43" spans="1:19" ht="14.25">
      <c r="A43" s="44">
        <v>37</v>
      </c>
      <c r="B43" s="56"/>
      <c r="C43" s="66" t="s">
        <v>73</v>
      </c>
      <c r="D43" s="57">
        <v>2004</v>
      </c>
      <c r="E43" s="57" t="s">
        <v>8</v>
      </c>
      <c r="F43" s="57" t="s">
        <v>9</v>
      </c>
      <c r="G43" s="143" t="s">
        <v>46</v>
      </c>
      <c r="H43" s="44"/>
      <c r="I43" s="113"/>
      <c r="J43" s="46">
        <f t="shared" si="0"/>
        <v>5</v>
      </c>
      <c r="K43" s="126">
        <v>21</v>
      </c>
      <c r="L43" s="58">
        <v>11</v>
      </c>
      <c r="M43" s="58">
        <v>26</v>
      </c>
      <c r="N43" s="58"/>
      <c r="O43" s="58"/>
      <c r="P43" s="58">
        <v>21</v>
      </c>
      <c r="Q43" s="58">
        <v>20</v>
      </c>
      <c r="R43" s="135"/>
      <c r="S43" s="59">
        <v>99</v>
      </c>
    </row>
    <row r="44" spans="1:19" ht="14.25">
      <c r="A44" s="44">
        <v>38</v>
      </c>
      <c r="B44" s="56"/>
      <c r="C44" s="66" t="s">
        <v>82</v>
      </c>
      <c r="D44" s="57">
        <v>2002</v>
      </c>
      <c r="E44" s="57" t="s">
        <v>16</v>
      </c>
      <c r="F44" s="57" t="s">
        <v>17</v>
      </c>
      <c r="G44" s="143" t="s">
        <v>46</v>
      </c>
      <c r="H44" s="44"/>
      <c r="I44" s="113"/>
      <c r="J44" s="46">
        <f t="shared" si="0"/>
        <v>5</v>
      </c>
      <c r="K44" s="126">
        <v>16</v>
      </c>
      <c r="L44" s="58">
        <v>7</v>
      </c>
      <c r="M44" s="58">
        <v>13</v>
      </c>
      <c r="N44" s="58">
        <v>30</v>
      </c>
      <c r="O44" s="58"/>
      <c r="P44" s="58">
        <v>25</v>
      </c>
      <c r="Q44" s="58"/>
      <c r="R44" s="135"/>
      <c r="S44" s="59">
        <v>91</v>
      </c>
    </row>
    <row r="45" spans="1:19" ht="14.25">
      <c r="A45" s="44">
        <v>39</v>
      </c>
      <c r="B45" s="56"/>
      <c r="C45" s="66" t="s">
        <v>102</v>
      </c>
      <c r="D45" s="57">
        <v>2003</v>
      </c>
      <c r="E45" s="57" t="s">
        <v>13</v>
      </c>
      <c r="F45" s="57" t="s">
        <v>14</v>
      </c>
      <c r="G45" s="143" t="s">
        <v>46</v>
      </c>
      <c r="H45" s="44"/>
      <c r="I45" s="113"/>
      <c r="J45" s="46">
        <f t="shared" si="0"/>
        <v>6</v>
      </c>
      <c r="K45" s="126">
        <v>6</v>
      </c>
      <c r="L45" s="58">
        <v>5</v>
      </c>
      <c r="M45" s="58">
        <v>3</v>
      </c>
      <c r="N45" s="58">
        <v>25</v>
      </c>
      <c r="O45" s="58">
        <v>26</v>
      </c>
      <c r="P45" s="58">
        <v>24</v>
      </c>
      <c r="Q45" s="58"/>
      <c r="R45" s="135"/>
      <c r="S45" s="59">
        <v>89</v>
      </c>
    </row>
    <row r="46" spans="1:19" ht="14.25">
      <c r="A46" s="44">
        <v>40</v>
      </c>
      <c r="B46" s="56"/>
      <c r="C46" s="66" t="s">
        <v>236</v>
      </c>
      <c r="D46" s="57">
        <v>1999</v>
      </c>
      <c r="E46" s="57" t="s">
        <v>237</v>
      </c>
      <c r="F46" s="57" t="s">
        <v>14</v>
      </c>
      <c r="G46" s="143" t="s">
        <v>46</v>
      </c>
      <c r="H46" s="44"/>
      <c r="I46" s="113"/>
      <c r="J46" s="46">
        <f t="shared" si="0"/>
        <v>3</v>
      </c>
      <c r="K46" s="126"/>
      <c r="L46" s="58">
        <v>20</v>
      </c>
      <c r="M46" s="58">
        <v>30</v>
      </c>
      <c r="N46" s="58"/>
      <c r="O46" s="58"/>
      <c r="P46" s="58"/>
      <c r="Q46" s="58">
        <v>30</v>
      </c>
      <c r="R46" s="135"/>
      <c r="S46" s="59">
        <v>80</v>
      </c>
    </row>
    <row r="47" spans="1:19" ht="14.25">
      <c r="A47" s="44">
        <v>41</v>
      </c>
      <c r="B47" s="56"/>
      <c r="C47" s="66" t="s">
        <v>97</v>
      </c>
      <c r="D47" s="57">
        <v>2001</v>
      </c>
      <c r="E47" s="57" t="s">
        <v>16</v>
      </c>
      <c r="F47" s="57" t="s">
        <v>17</v>
      </c>
      <c r="G47" s="143" t="s">
        <v>46</v>
      </c>
      <c r="H47" s="44"/>
      <c r="I47" s="113"/>
      <c r="J47" s="46">
        <f t="shared" si="0"/>
        <v>6</v>
      </c>
      <c r="K47" s="126">
        <v>1</v>
      </c>
      <c r="L47" s="58">
        <v>5</v>
      </c>
      <c r="M47" s="58">
        <v>4</v>
      </c>
      <c r="N47" s="58">
        <v>18</v>
      </c>
      <c r="O47" s="58">
        <v>28</v>
      </c>
      <c r="P47" s="58">
        <v>22</v>
      </c>
      <c r="Q47" s="58"/>
      <c r="R47" s="135"/>
      <c r="S47" s="59">
        <v>78</v>
      </c>
    </row>
    <row r="48" spans="1:19" ht="14.25">
      <c r="A48" s="44">
        <v>42</v>
      </c>
      <c r="B48" s="56"/>
      <c r="C48" s="66" t="s">
        <v>74</v>
      </c>
      <c r="D48" s="57">
        <v>2002</v>
      </c>
      <c r="E48" s="57" t="s">
        <v>11</v>
      </c>
      <c r="F48" s="57" t="s">
        <v>12</v>
      </c>
      <c r="G48" s="143" t="s">
        <v>46</v>
      </c>
      <c r="H48" s="44"/>
      <c r="I48" s="113"/>
      <c r="J48" s="46">
        <f t="shared" si="0"/>
        <v>4</v>
      </c>
      <c r="K48" s="126">
        <v>28</v>
      </c>
      <c r="L48" s="58">
        <v>13</v>
      </c>
      <c r="M48" s="58">
        <v>12</v>
      </c>
      <c r="N48" s="58">
        <v>22</v>
      </c>
      <c r="O48" s="58"/>
      <c r="P48" s="58"/>
      <c r="Q48" s="58"/>
      <c r="R48" s="135"/>
      <c r="S48" s="59">
        <v>75</v>
      </c>
    </row>
    <row r="49" spans="1:19" ht="14.25">
      <c r="A49" s="44">
        <v>43</v>
      </c>
      <c r="B49" s="56"/>
      <c r="C49" s="66" t="s">
        <v>254</v>
      </c>
      <c r="D49" s="57">
        <v>1999</v>
      </c>
      <c r="E49" s="57" t="s">
        <v>198</v>
      </c>
      <c r="F49" s="57" t="s">
        <v>14</v>
      </c>
      <c r="G49" s="143" t="s">
        <v>46</v>
      </c>
      <c r="H49" s="44"/>
      <c r="I49" s="113"/>
      <c r="J49" s="46">
        <f t="shared" si="0"/>
        <v>2</v>
      </c>
      <c r="K49" s="126"/>
      <c r="L49" s="58"/>
      <c r="M49" s="58">
        <v>38</v>
      </c>
      <c r="N49" s="58"/>
      <c r="O49" s="58"/>
      <c r="P49" s="58"/>
      <c r="Q49" s="58">
        <v>36</v>
      </c>
      <c r="R49" s="135"/>
      <c r="S49" s="59">
        <v>74</v>
      </c>
    </row>
    <row r="50" spans="1:19" ht="14.25">
      <c r="A50" s="44">
        <v>44</v>
      </c>
      <c r="B50" s="56"/>
      <c r="C50" s="66" t="s">
        <v>55</v>
      </c>
      <c r="D50" s="57">
        <v>1999</v>
      </c>
      <c r="E50" s="57" t="s">
        <v>18</v>
      </c>
      <c r="F50" s="57" t="s">
        <v>17</v>
      </c>
      <c r="G50" s="143" t="s">
        <v>46</v>
      </c>
      <c r="H50" s="44"/>
      <c r="I50" s="113"/>
      <c r="J50" s="46">
        <f t="shared" si="0"/>
        <v>2</v>
      </c>
      <c r="K50" s="126">
        <v>52</v>
      </c>
      <c r="L50" s="58"/>
      <c r="M50" s="58"/>
      <c r="N50" s="58"/>
      <c r="O50" s="58"/>
      <c r="P50" s="58"/>
      <c r="Q50" s="58">
        <v>20</v>
      </c>
      <c r="R50" s="135"/>
      <c r="S50" s="59">
        <v>72</v>
      </c>
    </row>
    <row r="51" spans="1:19" ht="14.25">
      <c r="A51" s="44">
        <v>45</v>
      </c>
      <c r="B51" s="56"/>
      <c r="C51" s="66" t="s">
        <v>80</v>
      </c>
      <c r="D51" s="57">
        <v>2004</v>
      </c>
      <c r="E51" s="57" t="s">
        <v>8</v>
      </c>
      <c r="F51" s="57" t="s">
        <v>9</v>
      </c>
      <c r="G51" s="143" t="s">
        <v>52</v>
      </c>
      <c r="H51" s="44"/>
      <c r="I51" s="113"/>
      <c r="J51" s="46">
        <f t="shared" si="0"/>
        <v>5</v>
      </c>
      <c r="K51" s="126">
        <v>11</v>
      </c>
      <c r="L51" s="58">
        <v>4</v>
      </c>
      <c r="M51" s="58"/>
      <c r="N51" s="58">
        <v>23</v>
      </c>
      <c r="O51" s="58"/>
      <c r="P51" s="58">
        <v>12</v>
      </c>
      <c r="Q51" s="58"/>
      <c r="R51" s="135">
        <v>16</v>
      </c>
      <c r="S51" s="59">
        <v>66</v>
      </c>
    </row>
    <row r="52" spans="1:19" ht="14.25">
      <c r="A52" s="44">
        <v>46</v>
      </c>
      <c r="B52" s="56"/>
      <c r="C52" s="66" t="s">
        <v>94</v>
      </c>
      <c r="D52" s="57">
        <v>2003</v>
      </c>
      <c r="E52" s="57" t="s">
        <v>21</v>
      </c>
      <c r="F52" s="57" t="s">
        <v>22</v>
      </c>
      <c r="G52" s="143" t="s">
        <v>46</v>
      </c>
      <c r="H52" s="44"/>
      <c r="I52" s="113"/>
      <c r="J52" s="46">
        <f t="shared" si="0"/>
        <v>5</v>
      </c>
      <c r="K52" s="126">
        <v>1</v>
      </c>
      <c r="L52" s="58">
        <v>4</v>
      </c>
      <c r="M52" s="58"/>
      <c r="N52" s="58">
        <v>20</v>
      </c>
      <c r="O52" s="58">
        <v>25</v>
      </c>
      <c r="P52" s="58">
        <v>15</v>
      </c>
      <c r="Q52" s="58"/>
      <c r="R52" s="135"/>
      <c r="S52" s="59">
        <v>65</v>
      </c>
    </row>
    <row r="53" spans="1:19" ht="14.25">
      <c r="A53" s="44">
        <v>46</v>
      </c>
      <c r="B53" s="56"/>
      <c r="C53" s="66" t="s">
        <v>90</v>
      </c>
      <c r="D53" s="57">
        <v>2002</v>
      </c>
      <c r="E53" s="57" t="s">
        <v>32</v>
      </c>
      <c r="F53" s="57" t="s">
        <v>9</v>
      </c>
      <c r="G53" s="143" t="s">
        <v>46</v>
      </c>
      <c r="H53" s="44"/>
      <c r="I53" s="113"/>
      <c r="J53" s="46">
        <f t="shared" si="0"/>
        <v>6</v>
      </c>
      <c r="K53" s="126">
        <v>5</v>
      </c>
      <c r="L53" s="58">
        <v>4</v>
      </c>
      <c r="M53" s="58">
        <v>4</v>
      </c>
      <c r="N53" s="58">
        <v>15</v>
      </c>
      <c r="O53" s="58">
        <v>23</v>
      </c>
      <c r="P53" s="58">
        <v>14</v>
      </c>
      <c r="Q53" s="58"/>
      <c r="R53" s="135"/>
      <c r="S53" s="59">
        <v>65</v>
      </c>
    </row>
    <row r="54" spans="1:19" ht="14.25">
      <c r="A54" s="44">
        <v>48</v>
      </c>
      <c r="B54" s="56"/>
      <c r="C54" s="66" t="s">
        <v>92</v>
      </c>
      <c r="D54" s="57">
        <v>2004</v>
      </c>
      <c r="E54" s="57" t="s">
        <v>10</v>
      </c>
      <c r="F54" s="57" t="s">
        <v>9</v>
      </c>
      <c r="G54" s="143" t="s">
        <v>46</v>
      </c>
      <c r="H54" s="44"/>
      <c r="I54" s="113"/>
      <c r="J54" s="46">
        <f t="shared" si="0"/>
        <v>3</v>
      </c>
      <c r="K54" s="126">
        <v>20</v>
      </c>
      <c r="L54" s="58">
        <v>28</v>
      </c>
      <c r="M54" s="58">
        <v>15</v>
      </c>
      <c r="N54" s="58"/>
      <c r="O54" s="58"/>
      <c r="P54" s="58"/>
      <c r="Q54" s="58"/>
      <c r="R54" s="135"/>
      <c r="S54" s="59">
        <v>63</v>
      </c>
    </row>
    <row r="55" spans="1:19" ht="14.25">
      <c r="A55" s="44">
        <v>49</v>
      </c>
      <c r="B55" s="56"/>
      <c r="C55" s="66" t="s">
        <v>230</v>
      </c>
      <c r="D55" s="57">
        <v>2000</v>
      </c>
      <c r="E55" s="57" t="s">
        <v>8</v>
      </c>
      <c r="F55" s="57" t="s">
        <v>9</v>
      </c>
      <c r="G55" s="143" t="s">
        <v>46</v>
      </c>
      <c r="H55" s="44"/>
      <c r="I55" s="113"/>
      <c r="J55" s="46">
        <f t="shared" si="0"/>
        <v>1</v>
      </c>
      <c r="K55" s="126"/>
      <c r="L55" s="58">
        <v>60</v>
      </c>
      <c r="M55" s="58"/>
      <c r="N55" s="58"/>
      <c r="O55" s="58"/>
      <c r="P55" s="58"/>
      <c r="Q55" s="58"/>
      <c r="R55" s="135"/>
      <c r="S55" s="59">
        <v>60</v>
      </c>
    </row>
    <row r="56" spans="1:19" ht="14.25">
      <c r="A56" s="44">
        <v>50</v>
      </c>
      <c r="B56" s="56"/>
      <c r="C56" s="66" t="s">
        <v>231</v>
      </c>
      <c r="D56" s="57">
        <v>2001</v>
      </c>
      <c r="E56" s="57" t="s">
        <v>8</v>
      </c>
      <c r="F56" s="57" t="s">
        <v>9</v>
      </c>
      <c r="G56" s="143" t="s">
        <v>46</v>
      </c>
      <c r="H56" s="44"/>
      <c r="I56" s="113"/>
      <c r="J56" s="46">
        <f t="shared" si="0"/>
        <v>1</v>
      </c>
      <c r="K56" s="126"/>
      <c r="L56" s="58">
        <v>55</v>
      </c>
      <c r="M56" s="58"/>
      <c r="N56" s="58"/>
      <c r="O56" s="58"/>
      <c r="P56" s="58"/>
      <c r="Q56" s="58"/>
      <c r="R56" s="135"/>
      <c r="S56" s="59">
        <v>55</v>
      </c>
    </row>
    <row r="57" spans="1:19" ht="14.25">
      <c r="A57" s="44">
        <v>51</v>
      </c>
      <c r="B57" s="56"/>
      <c r="C57" s="66" t="s">
        <v>88</v>
      </c>
      <c r="D57" s="57">
        <v>2004</v>
      </c>
      <c r="E57" s="57" t="s">
        <v>15</v>
      </c>
      <c r="F57" s="57" t="s">
        <v>14</v>
      </c>
      <c r="G57" s="143" t="s">
        <v>52</v>
      </c>
      <c r="H57" s="44"/>
      <c r="I57" s="113"/>
      <c r="J57" s="46">
        <f t="shared" si="0"/>
        <v>6</v>
      </c>
      <c r="K57" s="126">
        <v>13</v>
      </c>
      <c r="L57" s="58">
        <v>4</v>
      </c>
      <c r="M57" s="58">
        <v>1</v>
      </c>
      <c r="N57" s="58"/>
      <c r="O57" s="58"/>
      <c r="P57" s="58">
        <v>13</v>
      </c>
      <c r="Q57" s="58">
        <v>10</v>
      </c>
      <c r="R57" s="135">
        <v>12</v>
      </c>
      <c r="S57" s="59">
        <v>53</v>
      </c>
    </row>
    <row r="58" spans="1:19" ht="14.25">
      <c r="A58" s="44">
        <v>52</v>
      </c>
      <c r="B58" s="56"/>
      <c r="C58" s="66" t="s">
        <v>91</v>
      </c>
      <c r="D58" s="57">
        <v>2001</v>
      </c>
      <c r="E58" s="57" t="s">
        <v>32</v>
      </c>
      <c r="F58" s="57" t="s">
        <v>9</v>
      </c>
      <c r="G58" s="143" t="s">
        <v>46</v>
      </c>
      <c r="H58" s="44"/>
      <c r="I58" s="113"/>
      <c r="J58" s="46">
        <f t="shared" si="0"/>
        <v>5</v>
      </c>
      <c r="K58" s="126">
        <v>15</v>
      </c>
      <c r="L58" s="58">
        <v>1</v>
      </c>
      <c r="M58" s="58">
        <v>4</v>
      </c>
      <c r="N58" s="58">
        <v>11</v>
      </c>
      <c r="O58" s="58">
        <v>21</v>
      </c>
      <c r="P58" s="58"/>
      <c r="Q58" s="58"/>
      <c r="R58" s="135"/>
      <c r="S58" s="59">
        <v>52</v>
      </c>
    </row>
    <row r="59" spans="1:19" ht="14.25">
      <c r="A59" s="44">
        <v>53</v>
      </c>
      <c r="B59" s="56"/>
      <c r="C59" s="66" t="s">
        <v>292</v>
      </c>
      <c r="D59" s="57">
        <v>1999</v>
      </c>
      <c r="E59" s="57" t="s">
        <v>23</v>
      </c>
      <c r="F59" s="57" t="s">
        <v>24</v>
      </c>
      <c r="G59" s="143" t="s">
        <v>46</v>
      </c>
      <c r="H59" s="44"/>
      <c r="I59" s="113"/>
      <c r="J59" s="46">
        <f t="shared" si="0"/>
        <v>1</v>
      </c>
      <c r="K59" s="126"/>
      <c r="L59" s="58"/>
      <c r="M59" s="58"/>
      <c r="N59" s="58"/>
      <c r="O59" s="58"/>
      <c r="P59" s="58"/>
      <c r="Q59" s="58">
        <v>50</v>
      </c>
      <c r="R59" s="135"/>
      <c r="S59" s="59">
        <v>50</v>
      </c>
    </row>
    <row r="60" spans="1:19" ht="14.25">
      <c r="A60" s="44">
        <v>54</v>
      </c>
      <c r="B60" s="56"/>
      <c r="C60" s="66" t="s">
        <v>218</v>
      </c>
      <c r="D60" s="57">
        <v>2003</v>
      </c>
      <c r="E60" s="57" t="s">
        <v>8</v>
      </c>
      <c r="F60" s="57" t="s">
        <v>9</v>
      </c>
      <c r="G60" s="143" t="s">
        <v>52</v>
      </c>
      <c r="H60" s="44"/>
      <c r="I60" s="113"/>
      <c r="J60" s="46">
        <f t="shared" si="0"/>
        <v>2</v>
      </c>
      <c r="K60" s="126"/>
      <c r="L60" s="58">
        <v>18</v>
      </c>
      <c r="M60" s="58"/>
      <c r="N60" s="58"/>
      <c r="O60" s="58"/>
      <c r="P60" s="58"/>
      <c r="Q60" s="58">
        <v>30</v>
      </c>
      <c r="R60" s="135"/>
      <c r="S60" s="59">
        <v>48</v>
      </c>
    </row>
    <row r="61" spans="1:19" ht="14.25">
      <c r="A61" s="44">
        <v>54</v>
      </c>
      <c r="B61" s="56"/>
      <c r="C61" s="66" t="s">
        <v>286</v>
      </c>
      <c r="D61" s="57">
        <v>1999</v>
      </c>
      <c r="E61" s="57" t="s">
        <v>11</v>
      </c>
      <c r="F61" s="57" t="s">
        <v>12</v>
      </c>
      <c r="G61" s="143" t="s">
        <v>46</v>
      </c>
      <c r="H61" s="44"/>
      <c r="I61" s="113"/>
      <c r="J61" s="46">
        <f t="shared" si="0"/>
        <v>3</v>
      </c>
      <c r="K61" s="126"/>
      <c r="L61" s="58"/>
      <c r="M61" s="58"/>
      <c r="N61" s="58">
        <v>10</v>
      </c>
      <c r="O61" s="58">
        <v>18</v>
      </c>
      <c r="P61" s="58">
        <v>20</v>
      </c>
      <c r="Q61" s="58"/>
      <c r="R61" s="135"/>
      <c r="S61" s="59">
        <v>48</v>
      </c>
    </row>
    <row r="62" spans="1:19" ht="14.25">
      <c r="A62" s="44">
        <v>56</v>
      </c>
      <c r="B62" s="56"/>
      <c r="C62" s="66" t="s">
        <v>84</v>
      </c>
      <c r="D62" s="57">
        <v>2005</v>
      </c>
      <c r="E62" s="57" t="s">
        <v>8</v>
      </c>
      <c r="F62" s="57" t="s">
        <v>9</v>
      </c>
      <c r="G62" s="143" t="s">
        <v>52</v>
      </c>
      <c r="H62" s="44"/>
      <c r="I62" s="113"/>
      <c r="J62" s="46">
        <f t="shared" si="0"/>
        <v>4</v>
      </c>
      <c r="K62" s="126">
        <v>14</v>
      </c>
      <c r="L62" s="58">
        <v>5</v>
      </c>
      <c r="M62" s="58"/>
      <c r="N62" s="58"/>
      <c r="O62" s="58"/>
      <c r="P62" s="58"/>
      <c r="Q62" s="58">
        <v>10</v>
      </c>
      <c r="R62" s="135">
        <v>18</v>
      </c>
      <c r="S62" s="59">
        <v>47</v>
      </c>
    </row>
    <row r="63" spans="1:19" ht="14.25">
      <c r="A63" s="44">
        <v>57</v>
      </c>
      <c r="B63" s="56"/>
      <c r="C63" s="66" t="s">
        <v>86</v>
      </c>
      <c r="D63" s="57">
        <v>2001</v>
      </c>
      <c r="E63" s="57" t="s">
        <v>21</v>
      </c>
      <c r="F63" s="57" t="s">
        <v>22</v>
      </c>
      <c r="G63" s="143" t="s">
        <v>46</v>
      </c>
      <c r="H63" s="44"/>
      <c r="I63" s="113"/>
      <c r="J63" s="46">
        <f t="shared" si="0"/>
        <v>4</v>
      </c>
      <c r="K63" s="126">
        <v>4</v>
      </c>
      <c r="L63" s="58">
        <v>5</v>
      </c>
      <c r="M63" s="58"/>
      <c r="N63" s="58">
        <v>13</v>
      </c>
      <c r="O63" s="58">
        <v>22</v>
      </c>
      <c r="P63" s="58"/>
      <c r="Q63" s="58"/>
      <c r="R63" s="135"/>
      <c r="S63" s="59">
        <v>44</v>
      </c>
    </row>
    <row r="64" spans="1:19" ht="14.25">
      <c r="A64" s="44">
        <v>58</v>
      </c>
      <c r="B64" s="56"/>
      <c r="C64" s="66" t="s">
        <v>109</v>
      </c>
      <c r="D64" s="57">
        <v>2004</v>
      </c>
      <c r="E64" s="57" t="s">
        <v>16</v>
      </c>
      <c r="F64" s="57" t="s">
        <v>17</v>
      </c>
      <c r="G64" s="143" t="s">
        <v>46</v>
      </c>
      <c r="H64" s="44"/>
      <c r="I64" s="113"/>
      <c r="J64" s="46">
        <f t="shared" si="0"/>
        <v>3</v>
      </c>
      <c r="K64" s="126">
        <v>7</v>
      </c>
      <c r="L64" s="58"/>
      <c r="M64" s="58"/>
      <c r="N64" s="58"/>
      <c r="O64" s="58">
        <v>16</v>
      </c>
      <c r="P64" s="58">
        <v>18</v>
      </c>
      <c r="Q64" s="58"/>
      <c r="R64" s="135"/>
      <c r="S64" s="59">
        <v>41</v>
      </c>
    </row>
    <row r="65" spans="1:19" ht="14.25">
      <c r="A65" s="44">
        <v>59</v>
      </c>
      <c r="B65" s="56"/>
      <c r="C65" s="66" t="s">
        <v>256</v>
      </c>
      <c r="D65" s="57">
        <v>2000</v>
      </c>
      <c r="E65" s="57" t="s">
        <v>19</v>
      </c>
      <c r="F65" s="57" t="s">
        <v>9</v>
      </c>
      <c r="G65" s="143" t="s">
        <v>52</v>
      </c>
      <c r="H65" s="44"/>
      <c r="I65" s="113"/>
      <c r="J65" s="46">
        <f t="shared" si="0"/>
        <v>2</v>
      </c>
      <c r="K65" s="126"/>
      <c r="L65" s="58"/>
      <c r="M65" s="58">
        <v>10</v>
      </c>
      <c r="N65" s="58"/>
      <c r="O65" s="58"/>
      <c r="P65" s="58"/>
      <c r="Q65" s="58"/>
      <c r="R65" s="135">
        <v>30</v>
      </c>
      <c r="S65" s="59">
        <v>40</v>
      </c>
    </row>
    <row r="66" spans="1:19" ht="14.25">
      <c r="A66" s="44">
        <v>60</v>
      </c>
      <c r="B66" s="56"/>
      <c r="C66" s="66" t="s">
        <v>255</v>
      </c>
      <c r="D66" s="57">
        <v>2001</v>
      </c>
      <c r="E66" s="57" t="s">
        <v>27</v>
      </c>
      <c r="F66" s="57" t="s">
        <v>28</v>
      </c>
      <c r="G66" s="143" t="s">
        <v>46</v>
      </c>
      <c r="H66" s="44"/>
      <c r="I66" s="113"/>
      <c r="J66" s="46">
        <f t="shared" si="0"/>
        <v>2</v>
      </c>
      <c r="K66" s="126"/>
      <c r="L66" s="58"/>
      <c r="M66" s="58">
        <v>18</v>
      </c>
      <c r="N66" s="58"/>
      <c r="O66" s="58">
        <v>20</v>
      </c>
      <c r="P66" s="58"/>
      <c r="Q66" s="58"/>
      <c r="R66" s="135"/>
      <c r="S66" s="59">
        <v>38</v>
      </c>
    </row>
    <row r="67" spans="1:19" ht="14.25">
      <c r="A67" s="44">
        <v>61</v>
      </c>
      <c r="B67" s="56"/>
      <c r="C67" s="66" t="s">
        <v>235</v>
      </c>
      <c r="D67" s="57">
        <v>2000</v>
      </c>
      <c r="E67" s="57" t="s">
        <v>18</v>
      </c>
      <c r="F67" s="57" t="s">
        <v>17</v>
      </c>
      <c r="G67" s="143" t="s">
        <v>46</v>
      </c>
      <c r="H67" s="44"/>
      <c r="I67" s="113"/>
      <c r="J67" s="46">
        <f t="shared" si="0"/>
        <v>1</v>
      </c>
      <c r="K67" s="126"/>
      <c r="L67" s="58">
        <v>34</v>
      </c>
      <c r="M67" s="58"/>
      <c r="N67" s="58"/>
      <c r="O67" s="58"/>
      <c r="P67" s="58"/>
      <c r="Q67" s="58"/>
      <c r="R67" s="135"/>
      <c r="S67" s="59">
        <v>34</v>
      </c>
    </row>
    <row r="68" spans="1:19" ht="14.25">
      <c r="A68" s="44">
        <v>62</v>
      </c>
      <c r="B68" s="56"/>
      <c r="C68" s="66" t="s">
        <v>182</v>
      </c>
      <c r="D68" s="57">
        <v>2002</v>
      </c>
      <c r="E68" s="57" t="s">
        <v>29</v>
      </c>
      <c r="F68" s="57" t="s">
        <v>17</v>
      </c>
      <c r="G68" s="143" t="s">
        <v>46</v>
      </c>
      <c r="H68" s="44"/>
      <c r="I68" s="113"/>
      <c r="J68" s="46">
        <f t="shared" si="0"/>
        <v>3</v>
      </c>
      <c r="K68" s="126">
        <v>6</v>
      </c>
      <c r="L68" s="58"/>
      <c r="M68" s="58">
        <v>6</v>
      </c>
      <c r="N68" s="58"/>
      <c r="O68" s="58"/>
      <c r="P68" s="58"/>
      <c r="Q68" s="58">
        <v>20</v>
      </c>
      <c r="R68" s="135"/>
      <c r="S68" s="59">
        <v>32</v>
      </c>
    </row>
    <row r="69" spans="1:19" ht="14.25">
      <c r="A69" s="44">
        <v>63</v>
      </c>
      <c r="B69" s="56"/>
      <c r="C69" s="66" t="s">
        <v>226</v>
      </c>
      <c r="D69" s="57">
        <v>2003</v>
      </c>
      <c r="E69" s="57" t="s">
        <v>31</v>
      </c>
      <c r="F69" s="57" t="s">
        <v>22</v>
      </c>
      <c r="G69" s="143" t="s">
        <v>46</v>
      </c>
      <c r="H69" s="44"/>
      <c r="I69" s="113"/>
      <c r="J69" s="46">
        <f t="shared" si="0"/>
        <v>5</v>
      </c>
      <c r="K69" s="126"/>
      <c r="L69" s="58">
        <v>1</v>
      </c>
      <c r="M69" s="58">
        <v>4</v>
      </c>
      <c r="N69" s="58">
        <v>11</v>
      </c>
      <c r="O69" s="58">
        <v>14</v>
      </c>
      <c r="P69" s="58">
        <v>1</v>
      </c>
      <c r="Q69" s="58"/>
      <c r="R69" s="135"/>
      <c r="S69" s="59">
        <v>31</v>
      </c>
    </row>
    <row r="70" spans="1:19" ht="14.25">
      <c r="A70" s="44">
        <v>63</v>
      </c>
      <c r="B70" s="56"/>
      <c r="C70" s="66" t="s">
        <v>118</v>
      </c>
      <c r="D70" s="57">
        <v>2003</v>
      </c>
      <c r="E70" s="57" t="s">
        <v>15</v>
      </c>
      <c r="F70" s="57" t="s">
        <v>14</v>
      </c>
      <c r="G70" s="143" t="s">
        <v>46</v>
      </c>
      <c r="H70" s="44"/>
      <c r="I70" s="113"/>
      <c r="J70" s="46">
        <f t="shared" si="0"/>
        <v>5</v>
      </c>
      <c r="K70" s="126">
        <v>5</v>
      </c>
      <c r="L70" s="58">
        <v>5</v>
      </c>
      <c r="M70" s="58">
        <v>5</v>
      </c>
      <c r="N70" s="58"/>
      <c r="O70" s="58">
        <v>13</v>
      </c>
      <c r="P70" s="58">
        <v>3</v>
      </c>
      <c r="Q70" s="58"/>
      <c r="R70" s="135"/>
      <c r="S70" s="59">
        <v>31</v>
      </c>
    </row>
    <row r="71" spans="1:19" ht="14.25">
      <c r="A71" s="44">
        <v>63</v>
      </c>
      <c r="B71" s="56"/>
      <c r="C71" s="66" t="s">
        <v>123</v>
      </c>
      <c r="D71" s="57">
        <v>2006</v>
      </c>
      <c r="E71" s="57" t="s">
        <v>21</v>
      </c>
      <c r="F71" s="57" t="s">
        <v>22</v>
      </c>
      <c r="G71" s="143" t="s">
        <v>46</v>
      </c>
      <c r="H71" s="44"/>
      <c r="I71" s="113"/>
      <c r="J71" s="46">
        <f t="shared" si="0"/>
        <v>2</v>
      </c>
      <c r="K71" s="126">
        <v>3</v>
      </c>
      <c r="L71" s="58"/>
      <c r="M71" s="58"/>
      <c r="N71" s="58">
        <v>28</v>
      </c>
      <c r="O71" s="58"/>
      <c r="P71" s="58"/>
      <c r="Q71" s="58"/>
      <c r="R71" s="135"/>
      <c r="S71" s="59">
        <v>31</v>
      </c>
    </row>
    <row r="72" spans="1:19" ht="14.25">
      <c r="A72" s="44">
        <v>66</v>
      </c>
      <c r="B72" s="56"/>
      <c r="C72" s="66" t="s">
        <v>293</v>
      </c>
      <c r="D72" s="57">
        <v>2001</v>
      </c>
      <c r="E72" s="57" t="s">
        <v>16</v>
      </c>
      <c r="F72" s="57" t="s">
        <v>17</v>
      </c>
      <c r="G72" s="143" t="s">
        <v>46</v>
      </c>
      <c r="H72" s="44"/>
      <c r="I72" s="113"/>
      <c r="J72" s="46">
        <f aca="true" t="shared" si="1" ref="J72:J135">COUNT(K72:R72)</f>
        <v>1</v>
      </c>
      <c r="K72" s="126"/>
      <c r="L72" s="58"/>
      <c r="M72" s="58"/>
      <c r="N72" s="58"/>
      <c r="O72" s="58"/>
      <c r="P72" s="58"/>
      <c r="Q72" s="58">
        <v>30</v>
      </c>
      <c r="R72" s="135"/>
      <c r="S72" s="59">
        <v>30</v>
      </c>
    </row>
    <row r="73" spans="1:19" ht="14.25">
      <c r="A73" s="44">
        <v>67</v>
      </c>
      <c r="B73" s="56"/>
      <c r="C73" s="66" t="s">
        <v>284</v>
      </c>
      <c r="D73" s="57">
        <v>2002</v>
      </c>
      <c r="E73" s="57" t="s">
        <v>31</v>
      </c>
      <c r="F73" s="57" t="s">
        <v>22</v>
      </c>
      <c r="G73" s="143" t="s">
        <v>46</v>
      </c>
      <c r="H73" s="44"/>
      <c r="I73" s="113"/>
      <c r="J73" s="46">
        <f t="shared" si="1"/>
        <v>5</v>
      </c>
      <c r="K73" s="126"/>
      <c r="L73" s="58">
        <v>1</v>
      </c>
      <c r="M73" s="58">
        <v>1</v>
      </c>
      <c r="N73" s="58">
        <v>8</v>
      </c>
      <c r="O73" s="58">
        <v>15</v>
      </c>
      <c r="P73" s="58">
        <v>1</v>
      </c>
      <c r="Q73" s="58"/>
      <c r="R73" s="135"/>
      <c r="S73" s="59">
        <v>26</v>
      </c>
    </row>
    <row r="74" spans="1:19" ht="14.25">
      <c r="A74" s="44">
        <v>67</v>
      </c>
      <c r="B74" s="56"/>
      <c r="C74" s="66" t="s">
        <v>305</v>
      </c>
      <c r="D74" s="57">
        <v>2000</v>
      </c>
      <c r="E74" s="57" t="s">
        <v>21</v>
      </c>
      <c r="F74" s="57" t="s">
        <v>22</v>
      </c>
      <c r="G74" s="143" t="s">
        <v>46</v>
      </c>
      <c r="H74" s="44"/>
      <c r="I74" s="113"/>
      <c r="J74" s="46">
        <f t="shared" si="1"/>
        <v>2</v>
      </c>
      <c r="K74" s="126"/>
      <c r="L74" s="58"/>
      <c r="M74" s="58"/>
      <c r="N74" s="58"/>
      <c r="O74" s="58">
        <v>10</v>
      </c>
      <c r="P74" s="58">
        <v>16</v>
      </c>
      <c r="Q74" s="58"/>
      <c r="R74" s="135"/>
      <c r="S74" s="59">
        <v>26</v>
      </c>
    </row>
    <row r="75" spans="1:19" ht="14.25">
      <c r="A75" s="44">
        <v>69</v>
      </c>
      <c r="B75" s="56"/>
      <c r="C75" s="66" t="s">
        <v>83</v>
      </c>
      <c r="D75" s="57">
        <v>2003</v>
      </c>
      <c r="E75" s="57" t="s">
        <v>15</v>
      </c>
      <c r="F75" s="57" t="s">
        <v>14</v>
      </c>
      <c r="G75" s="143" t="s">
        <v>52</v>
      </c>
      <c r="H75" s="44"/>
      <c r="I75" s="113"/>
      <c r="J75" s="46">
        <f t="shared" si="1"/>
        <v>3</v>
      </c>
      <c r="K75" s="126">
        <v>12</v>
      </c>
      <c r="L75" s="58">
        <v>1</v>
      </c>
      <c r="M75" s="58"/>
      <c r="N75" s="58"/>
      <c r="O75" s="58"/>
      <c r="P75" s="58"/>
      <c r="Q75" s="58"/>
      <c r="R75" s="135">
        <v>11</v>
      </c>
      <c r="S75" s="59">
        <v>24</v>
      </c>
    </row>
    <row r="76" spans="1:19" ht="14.25">
      <c r="A76" s="44">
        <v>70</v>
      </c>
      <c r="B76" s="56"/>
      <c r="C76" s="66" t="s">
        <v>125</v>
      </c>
      <c r="D76" s="57">
        <v>2004</v>
      </c>
      <c r="E76" s="57" t="s">
        <v>8</v>
      </c>
      <c r="F76" s="57" t="s">
        <v>9</v>
      </c>
      <c r="G76" s="143" t="s">
        <v>46</v>
      </c>
      <c r="H76" s="44"/>
      <c r="I76" s="113"/>
      <c r="J76" s="46">
        <f t="shared" si="1"/>
        <v>3</v>
      </c>
      <c r="K76" s="126"/>
      <c r="L76" s="58">
        <v>3</v>
      </c>
      <c r="M76" s="58"/>
      <c r="N76" s="58">
        <v>16</v>
      </c>
      <c r="O76" s="58"/>
      <c r="P76" s="58">
        <v>4</v>
      </c>
      <c r="Q76" s="58"/>
      <c r="R76" s="135"/>
      <c r="S76" s="59">
        <v>23</v>
      </c>
    </row>
    <row r="77" spans="1:19" ht="14.25">
      <c r="A77" s="44">
        <v>71</v>
      </c>
      <c r="B77" s="56"/>
      <c r="C77" s="66" t="s">
        <v>229</v>
      </c>
      <c r="D77" s="57">
        <v>2003</v>
      </c>
      <c r="E77" s="57" t="s">
        <v>31</v>
      </c>
      <c r="F77" s="57" t="s">
        <v>22</v>
      </c>
      <c r="G77" s="143" t="s">
        <v>46</v>
      </c>
      <c r="H77" s="44"/>
      <c r="I77" s="113"/>
      <c r="J77" s="46">
        <f t="shared" si="1"/>
        <v>5</v>
      </c>
      <c r="K77" s="126"/>
      <c r="L77" s="58">
        <v>1</v>
      </c>
      <c r="M77" s="58">
        <v>4</v>
      </c>
      <c r="N77" s="58">
        <v>12</v>
      </c>
      <c r="O77" s="58">
        <v>1</v>
      </c>
      <c r="P77" s="58">
        <v>4</v>
      </c>
      <c r="Q77" s="58"/>
      <c r="R77" s="135"/>
      <c r="S77" s="59">
        <v>22</v>
      </c>
    </row>
    <row r="78" spans="1:19" ht="14.25">
      <c r="A78" s="44">
        <v>71</v>
      </c>
      <c r="B78" s="56"/>
      <c r="C78" s="66" t="s">
        <v>95</v>
      </c>
      <c r="D78" s="57">
        <v>2002</v>
      </c>
      <c r="E78" s="57" t="s">
        <v>21</v>
      </c>
      <c r="F78" s="57" t="s">
        <v>22</v>
      </c>
      <c r="G78" s="143" t="s">
        <v>46</v>
      </c>
      <c r="H78" s="44"/>
      <c r="I78" s="113"/>
      <c r="J78" s="46">
        <f t="shared" si="1"/>
        <v>3</v>
      </c>
      <c r="K78" s="126">
        <v>5</v>
      </c>
      <c r="L78" s="58">
        <v>5</v>
      </c>
      <c r="M78" s="58"/>
      <c r="N78" s="58"/>
      <c r="O78" s="58">
        <v>12</v>
      </c>
      <c r="P78" s="58"/>
      <c r="Q78" s="58"/>
      <c r="R78" s="135"/>
      <c r="S78" s="59">
        <v>22</v>
      </c>
    </row>
    <row r="79" spans="1:19" ht="14.25">
      <c r="A79" s="44">
        <v>73</v>
      </c>
      <c r="B79" s="56"/>
      <c r="C79" s="66" t="s">
        <v>294</v>
      </c>
      <c r="D79" s="57">
        <v>1999</v>
      </c>
      <c r="E79" s="57" t="s">
        <v>194</v>
      </c>
      <c r="F79" s="57" t="s">
        <v>22</v>
      </c>
      <c r="G79" s="143" t="s">
        <v>46</v>
      </c>
      <c r="H79" s="44"/>
      <c r="I79" s="113"/>
      <c r="J79" s="46">
        <f t="shared" si="1"/>
        <v>1</v>
      </c>
      <c r="K79" s="126"/>
      <c r="L79" s="58"/>
      <c r="M79" s="58"/>
      <c r="N79" s="58"/>
      <c r="O79" s="58"/>
      <c r="P79" s="58"/>
      <c r="Q79" s="58">
        <v>20</v>
      </c>
      <c r="R79" s="135"/>
      <c r="S79" s="59">
        <v>20</v>
      </c>
    </row>
    <row r="80" spans="1:19" ht="14.25">
      <c r="A80" s="44">
        <v>73</v>
      </c>
      <c r="B80" s="56"/>
      <c r="C80" s="66" t="s">
        <v>295</v>
      </c>
      <c r="D80" s="57">
        <v>2001</v>
      </c>
      <c r="E80" s="57" t="s">
        <v>276</v>
      </c>
      <c r="F80" s="57" t="s">
        <v>28</v>
      </c>
      <c r="G80" s="143" t="s">
        <v>52</v>
      </c>
      <c r="H80" s="44"/>
      <c r="I80" s="113"/>
      <c r="J80" s="46">
        <f t="shared" si="1"/>
        <v>2</v>
      </c>
      <c r="K80" s="126"/>
      <c r="L80" s="58"/>
      <c r="M80" s="58"/>
      <c r="N80" s="58"/>
      <c r="O80" s="58"/>
      <c r="P80" s="58">
        <v>4</v>
      </c>
      <c r="Q80" s="58">
        <v>16</v>
      </c>
      <c r="R80" s="135"/>
      <c r="S80" s="59">
        <v>20</v>
      </c>
    </row>
    <row r="81" spans="1:19" ht="14.25">
      <c r="A81" s="44">
        <v>75</v>
      </c>
      <c r="B81" s="56"/>
      <c r="C81" s="66" t="s">
        <v>220</v>
      </c>
      <c r="D81" s="57">
        <v>2002</v>
      </c>
      <c r="E81" s="57" t="s">
        <v>19</v>
      </c>
      <c r="F81" s="57" t="s">
        <v>9</v>
      </c>
      <c r="G81" s="143" t="s">
        <v>52</v>
      </c>
      <c r="H81" s="44"/>
      <c r="I81" s="113"/>
      <c r="J81" s="46">
        <f t="shared" si="1"/>
        <v>2</v>
      </c>
      <c r="K81" s="126"/>
      <c r="L81" s="58">
        <v>5</v>
      </c>
      <c r="M81" s="58"/>
      <c r="N81" s="58">
        <v>14</v>
      </c>
      <c r="O81" s="58"/>
      <c r="P81" s="58"/>
      <c r="Q81" s="58"/>
      <c r="R81" s="135"/>
      <c r="S81" s="59">
        <v>19</v>
      </c>
    </row>
    <row r="82" spans="1:19" ht="14.25">
      <c r="A82" s="44">
        <v>76</v>
      </c>
      <c r="B82" s="56"/>
      <c r="C82" s="66" t="s">
        <v>113</v>
      </c>
      <c r="D82" s="57">
        <v>2004</v>
      </c>
      <c r="E82" s="57" t="s">
        <v>16</v>
      </c>
      <c r="F82" s="57" t="s">
        <v>17</v>
      </c>
      <c r="G82" s="143" t="s">
        <v>46</v>
      </c>
      <c r="H82" s="44"/>
      <c r="I82" s="113"/>
      <c r="J82" s="46">
        <f t="shared" si="1"/>
        <v>3</v>
      </c>
      <c r="K82" s="126">
        <v>6</v>
      </c>
      <c r="L82" s="58"/>
      <c r="M82" s="58"/>
      <c r="N82" s="58"/>
      <c r="O82" s="58">
        <v>8</v>
      </c>
      <c r="P82" s="58">
        <v>4</v>
      </c>
      <c r="Q82" s="58"/>
      <c r="R82" s="135"/>
      <c r="S82" s="59">
        <v>18</v>
      </c>
    </row>
    <row r="83" spans="1:19" ht="14.25">
      <c r="A83" s="44">
        <v>76</v>
      </c>
      <c r="B83" s="56"/>
      <c r="C83" s="66" t="s">
        <v>141</v>
      </c>
      <c r="D83" s="57">
        <v>2003</v>
      </c>
      <c r="E83" s="57" t="s">
        <v>16</v>
      </c>
      <c r="F83" s="57" t="s">
        <v>17</v>
      </c>
      <c r="G83" s="143" t="s">
        <v>46</v>
      </c>
      <c r="H83" s="44"/>
      <c r="I83" s="113"/>
      <c r="J83" s="46">
        <f t="shared" si="1"/>
        <v>4</v>
      </c>
      <c r="K83" s="126">
        <v>1</v>
      </c>
      <c r="L83" s="58"/>
      <c r="M83" s="58">
        <v>4</v>
      </c>
      <c r="N83" s="58"/>
      <c r="O83" s="58">
        <v>5</v>
      </c>
      <c r="P83" s="58">
        <v>8</v>
      </c>
      <c r="Q83" s="58"/>
      <c r="R83" s="135"/>
      <c r="S83" s="59">
        <v>18</v>
      </c>
    </row>
    <row r="84" spans="1:19" ht="14.25">
      <c r="A84" s="44">
        <v>78</v>
      </c>
      <c r="B84" s="56"/>
      <c r="C84" s="66" t="s">
        <v>296</v>
      </c>
      <c r="D84" s="57">
        <v>2001</v>
      </c>
      <c r="E84" s="57" t="s">
        <v>276</v>
      </c>
      <c r="F84" s="57" t="s">
        <v>28</v>
      </c>
      <c r="G84" s="143" t="s">
        <v>52</v>
      </c>
      <c r="H84" s="44"/>
      <c r="I84" s="113"/>
      <c r="J84" s="46">
        <f t="shared" si="1"/>
        <v>2</v>
      </c>
      <c r="K84" s="126"/>
      <c r="L84" s="58"/>
      <c r="M84" s="58"/>
      <c r="N84" s="58"/>
      <c r="O84" s="58"/>
      <c r="P84" s="58">
        <v>4</v>
      </c>
      <c r="Q84" s="58">
        <v>12</v>
      </c>
      <c r="R84" s="135"/>
      <c r="S84" s="59">
        <v>16</v>
      </c>
    </row>
    <row r="85" spans="1:19" ht="14.25">
      <c r="A85" s="44">
        <v>79</v>
      </c>
      <c r="B85" s="56"/>
      <c r="C85" s="66" t="s">
        <v>93</v>
      </c>
      <c r="D85" s="57">
        <v>2005</v>
      </c>
      <c r="E85" s="57" t="s">
        <v>10</v>
      </c>
      <c r="F85" s="57" t="s">
        <v>9</v>
      </c>
      <c r="G85" s="143" t="s">
        <v>46</v>
      </c>
      <c r="H85" s="44"/>
      <c r="I85" s="113"/>
      <c r="J85" s="46">
        <f t="shared" si="1"/>
        <v>4</v>
      </c>
      <c r="K85" s="126">
        <v>1</v>
      </c>
      <c r="L85" s="58">
        <v>5</v>
      </c>
      <c r="M85" s="58">
        <v>5</v>
      </c>
      <c r="N85" s="58"/>
      <c r="O85" s="58"/>
      <c r="P85" s="58">
        <v>4</v>
      </c>
      <c r="Q85" s="58"/>
      <c r="R85" s="135"/>
      <c r="S85" s="59">
        <v>15</v>
      </c>
    </row>
    <row r="86" spans="1:19" ht="14.25">
      <c r="A86" s="44">
        <v>80</v>
      </c>
      <c r="B86" s="56"/>
      <c r="C86" s="66" t="s">
        <v>96</v>
      </c>
      <c r="D86" s="57">
        <v>2001</v>
      </c>
      <c r="E86" s="57" t="s">
        <v>18</v>
      </c>
      <c r="F86" s="57" t="s">
        <v>17</v>
      </c>
      <c r="G86" s="143" t="s">
        <v>46</v>
      </c>
      <c r="H86" s="44"/>
      <c r="I86" s="113"/>
      <c r="J86" s="46">
        <f t="shared" si="1"/>
        <v>6</v>
      </c>
      <c r="K86" s="126">
        <v>1</v>
      </c>
      <c r="L86" s="58">
        <v>1</v>
      </c>
      <c r="M86" s="58">
        <v>1</v>
      </c>
      <c r="N86" s="58">
        <v>5</v>
      </c>
      <c r="O86" s="58">
        <v>5</v>
      </c>
      <c r="P86" s="58">
        <v>1</v>
      </c>
      <c r="Q86" s="58"/>
      <c r="R86" s="135"/>
      <c r="S86" s="59">
        <v>14</v>
      </c>
    </row>
    <row r="87" spans="1:19" ht="14.25">
      <c r="A87" s="44">
        <v>81</v>
      </c>
      <c r="B87" s="56"/>
      <c r="C87" s="66" t="s">
        <v>221</v>
      </c>
      <c r="D87" s="57">
        <v>2003</v>
      </c>
      <c r="E87" s="57" t="s">
        <v>11</v>
      </c>
      <c r="F87" s="57" t="s">
        <v>12</v>
      </c>
      <c r="G87" s="143" t="s">
        <v>46</v>
      </c>
      <c r="H87" s="44"/>
      <c r="I87" s="113"/>
      <c r="J87" s="46">
        <f t="shared" si="1"/>
        <v>6</v>
      </c>
      <c r="K87" s="126">
        <v>1</v>
      </c>
      <c r="L87" s="58">
        <v>1</v>
      </c>
      <c r="M87" s="58">
        <v>1</v>
      </c>
      <c r="N87" s="58">
        <v>6</v>
      </c>
      <c r="O87" s="58">
        <v>3</v>
      </c>
      <c r="P87" s="58">
        <v>1</v>
      </c>
      <c r="Q87" s="58"/>
      <c r="R87" s="135"/>
      <c r="S87" s="59">
        <v>13</v>
      </c>
    </row>
    <row r="88" spans="1:19" ht="14.25">
      <c r="A88" s="44">
        <v>81</v>
      </c>
      <c r="B88" s="56"/>
      <c r="C88" s="66" t="s">
        <v>103</v>
      </c>
      <c r="D88" s="57">
        <v>2005</v>
      </c>
      <c r="E88" s="57" t="s">
        <v>10</v>
      </c>
      <c r="F88" s="57" t="s">
        <v>9</v>
      </c>
      <c r="G88" s="143" t="s">
        <v>46</v>
      </c>
      <c r="H88" s="44"/>
      <c r="I88" s="113"/>
      <c r="J88" s="46">
        <f t="shared" si="1"/>
        <v>2</v>
      </c>
      <c r="K88" s="126"/>
      <c r="L88" s="58"/>
      <c r="M88" s="58">
        <v>8</v>
      </c>
      <c r="N88" s="58"/>
      <c r="O88" s="58"/>
      <c r="P88" s="58">
        <v>5</v>
      </c>
      <c r="Q88" s="58"/>
      <c r="R88" s="135"/>
      <c r="S88" s="59">
        <v>13</v>
      </c>
    </row>
    <row r="89" spans="1:19" ht="14.25">
      <c r="A89" s="44">
        <v>83</v>
      </c>
      <c r="B89" s="56"/>
      <c r="C89" s="66" t="s">
        <v>227</v>
      </c>
      <c r="D89" s="57">
        <v>2003</v>
      </c>
      <c r="E89" s="57" t="s">
        <v>244</v>
      </c>
      <c r="F89" s="57" t="s">
        <v>17</v>
      </c>
      <c r="G89" s="143" t="s">
        <v>46</v>
      </c>
      <c r="H89" s="44"/>
      <c r="I89" s="113"/>
      <c r="J89" s="46">
        <f t="shared" si="1"/>
        <v>4</v>
      </c>
      <c r="K89" s="126"/>
      <c r="L89" s="58">
        <v>1</v>
      </c>
      <c r="M89" s="58">
        <v>1</v>
      </c>
      <c r="N89" s="58"/>
      <c r="O89" s="58">
        <v>5</v>
      </c>
      <c r="P89" s="58">
        <v>5</v>
      </c>
      <c r="Q89" s="58"/>
      <c r="R89" s="135"/>
      <c r="S89" s="59">
        <v>12</v>
      </c>
    </row>
    <row r="90" spans="1:19" ht="14.25">
      <c r="A90" s="44">
        <v>83</v>
      </c>
      <c r="B90" s="56"/>
      <c r="C90" s="66" t="s">
        <v>112</v>
      </c>
      <c r="D90" s="57">
        <v>2004</v>
      </c>
      <c r="E90" s="57" t="s">
        <v>11</v>
      </c>
      <c r="F90" s="57" t="s">
        <v>12</v>
      </c>
      <c r="G90" s="143" t="s">
        <v>46</v>
      </c>
      <c r="H90" s="44"/>
      <c r="I90" s="113"/>
      <c r="J90" s="46">
        <f t="shared" si="1"/>
        <v>3</v>
      </c>
      <c r="K90" s="126">
        <v>1</v>
      </c>
      <c r="L90" s="58">
        <v>7</v>
      </c>
      <c r="M90" s="58">
        <v>4</v>
      </c>
      <c r="N90" s="58"/>
      <c r="O90" s="58"/>
      <c r="P90" s="58"/>
      <c r="Q90" s="58"/>
      <c r="R90" s="135"/>
      <c r="S90" s="59">
        <v>12</v>
      </c>
    </row>
    <row r="91" spans="1:19" ht="14.25">
      <c r="A91" s="44">
        <v>85</v>
      </c>
      <c r="B91" s="56"/>
      <c r="C91" s="66" t="s">
        <v>245</v>
      </c>
      <c r="D91" s="57">
        <v>2007</v>
      </c>
      <c r="E91" s="57" t="s">
        <v>10</v>
      </c>
      <c r="F91" s="57" t="s">
        <v>9</v>
      </c>
      <c r="G91" s="143" t="s">
        <v>46</v>
      </c>
      <c r="H91" s="44"/>
      <c r="I91" s="113"/>
      <c r="J91" s="46">
        <f t="shared" si="1"/>
        <v>2</v>
      </c>
      <c r="K91" s="126"/>
      <c r="L91" s="58"/>
      <c r="M91" s="58">
        <v>5</v>
      </c>
      <c r="N91" s="58"/>
      <c r="O91" s="58"/>
      <c r="P91" s="58">
        <v>6</v>
      </c>
      <c r="Q91" s="58"/>
      <c r="R91" s="135"/>
      <c r="S91" s="59">
        <v>11</v>
      </c>
    </row>
    <row r="92" spans="1:19" ht="14.25">
      <c r="A92" s="44">
        <v>86</v>
      </c>
      <c r="B92" s="56"/>
      <c r="C92" s="66" t="s">
        <v>184</v>
      </c>
      <c r="D92" s="57">
        <v>2003</v>
      </c>
      <c r="E92" s="57" t="s">
        <v>29</v>
      </c>
      <c r="F92" s="57" t="s">
        <v>17</v>
      </c>
      <c r="G92" s="143" t="s">
        <v>52</v>
      </c>
      <c r="H92" s="44"/>
      <c r="I92" s="113"/>
      <c r="J92" s="46">
        <f t="shared" si="1"/>
        <v>2</v>
      </c>
      <c r="K92" s="126">
        <v>4</v>
      </c>
      <c r="L92" s="58"/>
      <c r="M92" s="58">
        <v>6</v>
      </c>
      <c r="N92" s="58"/>
      <c r="O92" s="58"/>
      <c r="P92" s="58"/>
      <c r="Q92" s="58"/>
      <c r="R92" s="135"/>
      <c r="S92" s="59">
        <v>10</v>
      </c>
    </row>
    <row r="93" spans="1:19" ht="14.25">
      <c r="A93" s="44">
        <v>86</v>
      </c>
      <c r="B93" s="56"/>
      <c r="C93" s="66" t="s">
        <v>291</v>
      </c>
      <c r="D93" s="57">
        <v>2002</v>
      </c>
      <c r="E93" s="57" t="s">
        <v>276</v>
      </c>
      <c r="F93" s="57" t="s">
        <v>28</v>
      </c>
      <c r="G93" s="143" t="s">
        <v>46</v>
      </c>
      <c r="H93" s="44"/>
      <c r="I93" s="113"/>
      <c r="J93" s="46">
        <f t="shared" si="1"/>
        <v>1</v>
      </c>
      <c r="K93" s="126"/>
      <c r="L93" s="58"/>
      <c r="M93" s="58"/>
      <c r="N93" s="58"/>
      <c r="O93" s="58"/>
      <c r="P93" s="58">
        <v>10</v>
      </c>
      <c r="Q93" s="58"/>
      <c r="R93" s="135"/>
      <c r="S93" s="59">
        <v>10</v>
      </c>
    </row>
    <row r="94" spans="1:19" ht="14.25">
      <c r="A94" s="44">
        <v>86</v>
      </c>
      <c r="B94" s="56"/>
      <c r="C94" s="66" t="s">
        <v>297</v>
      </c>
      <c r="D94" s="57">
        <v>2000</v>
      </c>
      <c r="E94" s="57" t="s">
        <v>237</v>
      </c>
      <c r="F94" s="57" t="s">
        <v>14</v>
      </c>
      <c r="G94" s="143" t="s">
        <v>46</v>
      </c>
      <c r="H94" s="44"/>
      <c r="I94" s="113"/>
      <c r="J94" s="46">
        <f t="shared" si="1"/>
        <v>1</v>
      </c>
      <c r="K94" s="126"/>
      <c r="L94" s="58"/>
      <c r="M94" s="58"/>
      <c r="N94" s="58"/>
      <c r="O94" s="58"/>
      <c r="P94" s="58"/>
      <c r="Q94" s="58">
        <v>10</v>
      </c>
      <c r="R94" s="135"/>
      <c r="S94" s="59">
        <v>10</v>
      </c>
    </row>
    <row r="95" spans="1:19" ht="14.25">
      <c r="A95" s="44">
        <v>86</v>
      </c>
      <c r="B95" s="56"/>
      <c r="C95" s="66" t="s">
        <v>107</v>
      </c>
      <c r="D95" s="57">
        <v>2002</v>
      </c>
      <c r="E95" s="57" t="s">
        <v>15</v>
      </c>
      <c r="F95" s="57" t="s">
        <v>14</v>
      </c>
      <c r="G95" s="143" t="s">
        <v>46</v>
      </c>
      <c r="H95" s="44"/>
      <c r="I95" s="113"/>
      <c r="J95" s="46">
        <f t="shared" si="1"/>
        <v>4</v>
      </c>
      <c r="K95" s="126">
        <v>4</v>
      </c>
      <c r="L95" s="58">
        <v>1</v>
      </c>
      <c r="M95" s="58">
        <v>4</v>
      </c>
      <c r="N95" s="58"/>
      <c r="O95" s="58"/>
      <c r="P95" s="58">
        <v>1</v>
      </c>
      <c r="Q95" s="58"/>
      <c r="R95" s="135"/>
      <c r="S95" s="59">
        <v>10</v>
      </c>
    </row>
    <row r="96" spans="1:19" ht="14.25">
      <c r="A96" s="44">
        <v>86</v>
      </c>
      <c r="B96" s="56"/>
      <c r="C96" s="66" t="s">
        <v>185</v>
      </c>
      <c r="D96" s="57">
        <v>1999</v>
      </c>
      <c r="E96" s="57" t="s">
        <v>11</v>
      </c>
      <c r="F96" s="57" t="s">
        <v>12</v>
      </c>
      <c r="G96" s="143" t="s">
        <v>46</v>
      </c>
      <c r="H96" s="44"/>
      <c r="I96" s="113"/>
      <c r="J96" s="46">
        <f t="shared" si="1"/>
        <v>1</v>
      </c>
      <c r="K96" s="126">
        <v>10</v>
      </c>
      <c r="L96" s="58"/>
      <c r="M96" s="58"/>
      <c r="N96" s="58"/>
      <c r="O96" s="58"/>
      <c r="P96" s="58"/>
      <c r="Q96" s="58"/>
      <c r="R96" s="135"/>
      <c r="S96" s="59">
        <v>10</v>
      </c>
    </row>
    <row r="97" spans="1:19" ht="14.25">
      <c r="A97" s="44">
        <v>91</v>
      </c>
      <c r="B97" s="56"/>
      <c r="C97" s="66" t="s">
        <v>116</v>
      </c>
      <c r="D97" s="57">
        <v>2004</v>
      </c>
      <c r="E97" s="57" t="s">
        <v>16</v>
      </c>
      <c r="F97" s="57" t="s">
        <v>17</v>
      </c>
      <c r="G97" s="143" t="s">
        <v>52</v>
      </c>
      <c r="H97" s="44"/>
      <c r="I97" s="113"/>
      <c r="J97" s="46">
        <f t="shared" si="1"/>
        <v>2</v>
      </c>
      <c r="K97" s="126">
        <v>4</v>
      </c>
      <c r="L97" s="58"/>
      <c r="M97" s="58"/>
      <c r="N97" s="58"/>
      <c r="O97" s="58">
        <v>5</v>
      </c>
      <c r="P97" s="58"/>
      <c r="Q97" s="58"/>
      <c r="R97" s="135"/>
      <c r="S97" s="59">
        <v>9</v>
      </c>
    </row>
    <row r="98" spans="1:19" ht="14.25">
      <c r="A98" s="44">
        <v>91</v>
      </c>
      <c r="B98" s="56"/>
      <c r="C98" s="66" t="s">
        <v>106</v>
      </c>
      <c r="D98" s="57">
        <v>2002</v>
      </c>
      <c r="E98" s="57" t="s">
        <v>15</v>
      </c>
      <c r="F98" s="57" t="s">
        <v>14</v>
      </c>
      <c r="G98" s="143" t="s">
        <v>46</v>
      </c>
      <c r="H98" s="44"/>
      <c r="I98" s="113"/>
      <c r="J98" s="46">
        <f t="shared" si="1"/>
        <v>4</v>
      </c>
      <c r="K98" s="126">
        <v>1</v>
      </c>
      <c r="L98" s="58">
        <v>6</v>
      </c>
      <c r="M98" s="58">
        <v>1</v>
      </c>
      <c r="N98" s="58"/>
      <c r="O98" s="58"/>
      <c r="P98" s="58">
        <v>1</v>
      </c>
      <c r="Q98" s="58"/>
      <c r="R98" s="135"/>
      <c r="S98" s="59">
        <v>9</v>
      </c>
    </row>
    <row r="99" spans="1:19" ht="14.25">
      <c r="A99" s="44">
        <v>91</v>
      </c>
      <c r="B99" s="56"/>
      <c r="C99" s="66" t="s">
        <v>104</v>
      </c>
      <c r="D99" s="57">
        <v>2002</v>
      </c>
      <c r="E99" s="57" t="s">
        <v>15</v>
      </c>
      <c r="F99" s="57" t="s">
        <v>14</v>
      </c>
      <c r="G99" s="143" t="s">
        <v>46</v>
      </c>
      <c r="H99" s="44"/>
      <c r="I99" s="113"/>
      <c r="J99" s="46">
        <f t="shared" si="1"/>
        <v>2</v>
      </c>
      <c r="K99" s="126">
        <v>5</v>
      </c>
      <c r="L99" s="58">
        <v>4</v>
      </c>
      <c r="M99" s="58"/>
      <c r="N99" s="58"/>
      <c r="O99" s="58"/>
      <c r="P99" s="58"/>
      <c r="Q99" s="58"/>
      <c r="R99" s="135"/>
      <c r="S99" s="59">
        <v>9</v>
      </c>
    </row>
    <row r="100" spans="1:19" ht="14.25">
      <c r="A100" s="44">
        <v>91</v>
      </c>
      <c r="B100" s="56"/>
      <c r="C100" s="66" t="s">
        <v>303</v>
      </c>
      <c r="D100" s="57">
        <v>2003</v>
      </c>
      <c r="E100" s="57" t="s">
        <v>244</v>
      </c>
      <c r="F100" s="57" t="s">
        <v>17</v>
      </c>
      <c r="G100" s="143" t="s">
        <v>46</v>
      </c>
      <c r="H100" s="44"/>
      <c r="I100" s="113"/>
      <c r="J100" s="46">
        <f t="shared" si="1"/>
        <v>2</v>
      </c>
      <c r="K100" s="126"/>
      <c r="L100" s="58"/>
      <c r="M100" s="58"/>
      <c r="N100" s="58"/>
      <c r="O100" s="58">
        <v>4</v>
      </c>
      <c r="P100" s="58">
        <v>5</v>
      </c>
      <c r="Q100" s="58"/>
      <c r="R100" s="135"/>
      <c r="S100" s="59">
        <v>9</v>
      </c>
    </row>
    <row r="101" spans="1:19" ht="14.25">
      <c r="A101" s="44">
        <v>95</v>
      </c>
      <c r="B101" s="56"/>
      <c r="C101" s="66" t="s">
        <v>186</v>
      </c>
      <c r="D101" s="57">
        <v>2000</v>
      </c>
      <c r="E101" s="57" t="s">
        <v>30</v>
      </c>
      <c r="F101" s="57" t="s">
        <v>17</v>
      </c>
      <c r="G101" s="143" t="s">
        <v>46</v>
      </c>
      <c r="H101" s="44"/>
      <c r="I101" s="113"/>
      <c r="J101" s="46">
        <f t="shared" si="1"/>
        <v>1</v>
      </c>
      <c r="K101" s="126">
        <v>8</v>
      </c>
      <c r="L101" s="58"/>
      <c r="M101" s="58"/>
      <c r="N101" s="58"/>
      <c r="O101" s="58"/>
      <c r="P101" s="58"/>
      <c r="Q101" s="58"/>
      <c r="R101" s="135"/>
      <c r="S101" s="59">
        <v>8</v>
      </c>
    </row>
    <row r="102" spans="1:19" ht="14.25">
      <c r="A102" s="44">
        <v>96</v>
      </c>
      <c r="B102" s="56"/>
      <c r="C102" s="66" t="s">
        <v>130</v>
      </c>
      <c r="D102" s="57">
        <v>2004</v>
      </c>
      <c r="E102" s="57" t="s">
        <v>30</v>
      </c>
      <c r="F102" s="57" t="s">
        <v>17</v>
      </c>
      <c r="G102" s="143" t="s">
        <v>46</v>
      </c>
      <c r="H102" s="44"/>
      <c r="I102" s="113"/>
      <c r="J102" s="46">
        <f t="shared" si="1"/>
        <v>1</v>
      </c>
      <c r="K102" s="126">
        <v>7</v>
      </c>
      <c r="L102" s="58"/>
      <c r="M102" s="58"/>
      <c r="N102" s="58"/>
      <c r="O102" s="58"/>
      <c r="P102" s="58"/>
      <c r="Q102" s="58"/>
      <c r="R102" s="135"/>
      <c r="S102" s="59">
        <v>7</v>
      </c>
    </row>
    <row r="103" spans="1:19" ht="14.25">
      <c r="A103" s="44">
        <v>97</v>
      </c>
      <c r="B103" s="56"/>
      <c r="C103" s="66" t="s">
        <v>135</v>
      </c>
      <c r="D103" s="57">
        <v>2003</v>
      </c>
      <c r="E103" s="57" t="s">
        <v>30</v>
      </c>
      <c r="F103" s="57" t="s">
        <v>17</v>
      </c>
      <c r="G103" s="143" t="s">
        <v>46</v>
      </c>
      <c r="H103" s="44"/>
      <c r="I103" s="113"/>
      <c r="J103" s="46">
        <f t="shared" si="1"/>
        <v>1</v>
      </c>
      <c r="K103" s="126">
        <v>6</v>
      </c>
      <c r="L103" s="58"/>
      <c r="M103" s="58"/>
      <c r="N103" s="58"/>
      <c r="O103" s="58"/>
      <c r="P103" s="58"/>
      <c r="Q103" s="58"/>
      <c r="R103" s="135"/>
      <c r="S103" s="59">
        <v>6</v>
      </c>
    </row>
    <row r="104" spans="1:19" ht="14.25">
      <c r="A104" s="44">
        <v>97</v>
      </c>
      <c r="B104" s="56"/>
      <c r="C104" s="66" t="s">
        <v>99</v>
      </c>
      <c r="D104" s="57">
        <v>2003</v>
      </c>
      <c r="E104" s="57" t="s">
        <v>32</v>
      </c>
      <c r="F104" s="57" t="s">
        <v>9</v>
      </c>
      <c r="G104" s="143" t="s">
        <v>46</v>
      </c>
      <c r="H104" s="44"/>
      <c r="I104" s="113"/>
      <c r="J104" s="46">
        <f t="shared" si="1"/>
        <v>3</v>
      </c>
      <c r="K104" s="126">
        <v>1</v>
      </c>
      <c r="L104" s="58">
        <v>1</v>
      </c>
      <c r="M104" s="58"/>
      <c r="N104" s="58"/>
      <c r="O104" s="58"/>
      <c r="P104" s="58">
        <v>4</v>
      </c>
      <c r="Q104" s="58"/>
      <c r="R104" s="135"/>
      <c r="S104" s="59">
        <v>6</v>
      </c>
    </row>
    <row r="105" spans="1:19" ht="14.25">
      <c r="A105" s="44">
        <v>97</v>
      </c>
      <c r="B105" s="56"/>
      <c r="C105" s="66" t="s">
        <v>239</v>
      </c>
      <c r="D105" s="57">
        <v>2000</v>
      </c>
      <c r="E105" s="57" t="s">
        <v>223</v>
      </c>
      <c r="F105" s="57" t="s">
        <v>9</v>
      </c>
      <c r="G105" s="143" t="s">
        <v>46</v>
      </c>
      <c r="H105" s="44"/>
      <c r="I105" s="113"/>
      <c r="J105" s="46">
        <f t="shared" si="1"/>
        <v>1</v>
      </c>
      <c r="K105" s="126"/>
      <c r="L105" s="58">
        <v>6</v>
      </c>
      <c r="M105" s="58"/>
      <c r="N105" s="58"/>
      <c r="O105" s="58"/>
      <c r="P105" s="58"/>
      <c r="Q105" s="58"/>
      <c r="R105" s="135"/>
      <c r="S105" s="59">
        <v>6</v>
      </c>
    </row>
    <row r="106" spans="1:19" ht="14.25">
      <c r="A106" s="44">
        <v>97</v>
      </c>
      <c r="B106" s="56"/>
      <c r="C106" s="66" t="s">
        <v>111</v>
      </c>
      <c r="D106" s="57">
        <v>2004</v>
      </c>
      <c r="E106" s="57" t="s">
        <v>10</v>
      </c>
      <c r="F106" s="57" t="s">
        <v>9</v>
      </c>
      <c r="G106" s="143" t="s">
        <v>46</v>
      </c>
      <c r="H106" s="44"/>
      <c r="I106" s="113"/>
      <c r="J106" s="46">
        <f t="shared" si="1"/>
        <v>1</v>
      </c>
      <c r="K106" s="126"/>
      <c r="L106" s="58">
        <v>6</v>
      </c>
      <c r="M106" s="58"/>
      <c r="N106" s="58"/>
      <c r="O106" s="58"/>
      <c r="P106" s="58"/>
      <c r="Q106" s="58"/>
      <c r="R106" s="135"/>
      <c r="S106" s="59">
        <v>6</v>
      </c>
    </row>
    <row r="107" spans="1:19" ht="14.25">
      <c r="A107" s="44">
        <v>97</v>
      </c>
      <c r="B107" s="56"/>
      <c r="C107" s="66" t="s">
        <v>302</v>
      </c>
      <c r="D107" s="57">
        <v>2003</v>
      </c>
      <c r="E107" s="57" t="s">
        <v>244</v>
      </c>
      <c r="F107" s="57" t="s">
        <v>17</v>
      </c>
      <c r="G107" s="143" t="s">
        <v>46</v>
      </c>
      <c r="H107" s="44"/>
      <c r="I107" s="113"/>
      <c r="J107" s="46">
        <f t="shared" si="1"/>
        <v>2</v>
      </c>
      <c r="K107" s="126"/>
      <c r="L107" s="58"/>
      <c r="M107" s="58"/>
      <c r="N107" s="58"/>
      <c r="O107" s="58">
        <v>5</v>
      </c>
      <c r="P107" s="58">
        <v>1</v>
      </c>
      <c r="Q107" s="58"/>
      <c r="R107" s="135"/>
      <c r="S107" s="59">
        <v>6</v>
      </c>
    </row>
    <row r="108" spans="1:19" ht="14.25">
      <c r="A108" s="44">
        <v>97</v>
      </c>
      <c r="B108" s="56"/>
      <c r="C108" s="66" t="s">
        <v>121</v>
      </c>
      <c r="D108" s="57">
        <v>2004</v>
      </c>
      <c r="E108" s="57" t="s">
        <v>16</v>
      </c>
      <c r="F108" s="57" t="s">
        <v>17</v>
      </c>
      <c r="G108" s="143" t="s">
        <v>46</v>
      </c>
      <c r="H108" s="44"/>
      <c r="I108" s="113"/>
      <c r="J108" s="46">
        <f t="shared" si="1"/>
        <v>1</v>
      </c>
      <c r="K108" s="126"/>
      <c r="L108" s="58"/>
      <c r="M108" s="58"/>
      <c r="N108" s="58"/>
      <c r="O108" s="58">
        <v>6</v>
      </c>
      <c r="P108" s="58"/>
      <c r="Q108" s="58"/>
      <c r="R108" s="135"/>
      <c r="S108" s="59">
        <v>6</v>
      </c>
    </row>
    <row r="109" spans="1:19" ht="14.25">
      <c r="A109" s="44">
        <v>97</v>
      </c>
      <c r="B109" s="56"/>
      <c r="C109" s="66" t="s">
        <v>301</v>
      </c>
      <c r="D109" s="57">
        <v>2002</v>
      </c>
      <c r="E109" s="57" t="s">
        <v>198</v>
      </c>
      <c r="F109" s="57" t="s">
        <v>14</v>
      </c>
      <c r="G109" s="143" t="s">
        <v>46</v>
      </c>
      <c r="H109" s="44"/>
      <c r="I109" s="113"/>
      <c r="J109" s="46">
        <f t="shared" si="1"/>
        <v>1</v>
      </c>
      <c r="K109" s="126"/>
      <c r="L109" s="58"/>
      <c r="M109" s="58"/>
      <c r="N109" s="58"/>
      <c r="O109" s="58">
        <v>6</v>
      </c>
      <c r="P109" s="58"/>
      <c r="Q109" s="58"/>
      <c r="R109" s="135"/>
      <c r="S109" s="59">
        <v>6</v>
      </c>
    </row>
    <row r="110" spans="1:19" ht="14.25">
      <c r="A110" s="44">
        <v>97</v>
      </c>
      <c r="B110" s="56"/>
      <c r="C110" s="66" t="s">
        <v>287</v>
      </c>
      <c r="D110" s="57">
        <v>1999</v>
      </c>
      <c r="E110" s="57" t="s">
        <v>285</v>
      </c>
      <c r="F110" s="57" t="s">
        <v>12</v>
      </c>
      <c r="G110" s="143" t="s">
        <v>46</v>
      </c>
      <c r="H110" s="44"/>
      <c r="I110" s="113"/>
      <c r="J110" s="46">
        <f t="shared" si="1"/>
        <v>1</v>
      </c>
      <c r="K110" s="126"/>
      <c r="L110" s="58"/>
      <c r="M110" s="58"/>
      <c r="N110" s="58">
        <v>6</v>
      </c>
      <c r="O110" s="58"/>
      <c r="P110" s="58"/>
      <c r="Q110" s="58"/>
      <c r="R110" s="135"/>
      <c r="S110" s="59">
        <v>6</v>
      </c>
    </row>
    <row r="111" spans="1:19" ht="14.25">
      <c r="A111" s="44">
        <v>97</v>
      </c>
      <c r="B111" s="56"/>
      <c r="C111" s="66" t="s">
        <v>240</v>
      </c>
      <c r="D111" s="57">
        <v>1999</v>
      </c>
      <c r="E111" s="57" t="s">
        <v>223</v>
      </c>
      <c r="F111" s="57" t="s">
        <v>9</v>
      </c>
      <c r="G111" s="143" t="s">
        <v>46</v>
      </c>
      <c r="H111" s="44"/>
      <c r="I111" s="113"/>
      <c r="J111" s="46">
        <f t="shared" si="1"/>
        <v>1</v>
      </c>
      <c r="K111" s="126"/>
      <c r="L111" s="58">
        <v>6</v>
      </c>
      <c r="M111" s="58"/>
      <c r="N111" s="58"/>
      <c r="O111" s="58"/>
      <c r="P111" s="58"/>
      <c r="Q111" s="58"/>
      <c r="R111" s="135"/>
      <c r="S111" s="59">
        <v>6</v>
      </c>
    </row>
    <row r="112" spans="1:19" ht="14.25">
      <c r="A112" s="44">
        <v>97</v>
      </c>
      <c r="B112" s="56"/>
      <c r="C112" s="66" t="s">
        <v>132</v>
      </c>
      <c r="D112" s="57">
        <v>2004</v>
      </c>
      <c r="E112" s="57" t="s">
        <v>18</v>
      </c>
      <c r="F112" s="57" t="s">
        <v>17</v>
      </c>
      <c r="G112" s="143" t="s">
        <v>46</v>
      </c>
      <c r="H112" s="44"/>
      <c r="I112" s="113"/>
      <c r="J112" s="46">
        <f t="shared" si="1"/>
        <v>1</v>
      </c>
      <c r="K112" s="126"/>
      <c r="L112" s="58"/>
      <c r="M112" s="58"/>
      <c r="N112" s="58"/>
      <c r="O112" s="58"/>
      <c r="P112" s="58">
        <v>6</v>
      </c>
      <c r="Q112" s="58"/>
      <c r="R112" s="135"/>
      <c r="S112" s="59">
        <v>6</v>
      </c>
    </row>
    <row r="113" spans="1:19" ht="14.25">
      <c r="A113" s="44">
        <v>107</v>
      </c>
      <c r="B113" s="56"/>
      <c r="C113" s="66" t="s">
        <v>189</v>
      </c>
      <c r="D113" s="57">
        <v>2001</v>
      </c>
      <c r="E113" s="57" t="s">
        <v>29</v>
      </c>
      <c r="F113" s="57" t="s">
        <v>17</v>
      </c>
      <c r="G113" s="143" t="s">
        <v>46</v>
      </c>
      <c r="H113" s="44"/>
      <c r="I113" s="113"/>
      <c r="J113" s="46">
        <f t="shared" si="1"/>
        <v>1</v>
      </c>
      <c r="K113" s="126">
        <v>5</v>
      </c>
      <c r="L113" s="58"/>
      <c r="M113" s="58"/>
      <c r="N113" s="58"/>
      <c r="O113" s="58"/>
      <c r="P113" s="58"/>
      <c r="Q113" s="58"/>
      <c r="R113" s="135"/>
      <c r="S113" s="59">
        <v>5</v>
      </c>
    </row>
    <row r="114" spans="1:19" ht="14.25">
      <c r="A114" s="44">
        <v>107</v>
      </c>
      <c r="B114" s="56"/>
      <c r="C114" s="66" t="s">
        <v>228</v>
      </c>
      <c r="D114" s="57">
        <v>2003</v>
      </c>
      <c r="E114" s="57" t="s">
        <v>11</v>
      </c>
      <c r="F114" s="57" t="s">
        <v>12</v>
      </c>
      <c r="G114" s="143" t="s">
        <v>46</v>
      </c>
      <c r="H114" s="44"/>
      <c r="I114" s="113"/>
      <c r="J114" s="46">
        <f t="shared" si="1"/>
        <v>5</v>
      </c>
      <c r="K114" s="126"/>
      <c r="L114" s="58">
        <v>1</v>
      </c>
      <c r="M114" s="58">
        <v>1</v>
      </c>
      <c r="N114" s="58">
        <v>1</v>
      </c>
      <c r="O114" s="58">
        <v>1</v>
      </c>
      <c r="P114" s="58">
        <v>1</v>
      </c>
      <c r="Q114" s="58"/>
      <c r="R114" s="135"/>
      <c r="S114" s="59">
        <v>5</v>
      </c>
    </row>
    <row r="115" spans="1:19" ht="14.25">
      <c r="A115" s="44">
        <v>107</v>
      </c>
      <c r="B115" s="56"/>
      <c r="C115" s="66" t="s">
        <v>290</v>
      </c>
      <c r="D115" s="57">
        <v>2003</v>
      </c>
      <c r="E115" s="57" t="s">
        <v>304</v>
      </c>
      <c r="F115" s="57" t="s">
        <v>12</v>
      </c>
      <c r="G115" s="143" t="s">
        <v>46</v>
      </c>
      <c r="H115" s="44"/>
      <c r="I115" s="113"/>
      <c r="J115" s="46">
        <f t="shared" si="1"/>
        <v>1</v>
      </c>
      <c r="K115" s="126"/>
      <c r="L115" s="58"/>
      <c r="M115" s="58"/>
      <c r="N115" s="58">
        <v>5</v>
      </c>
      <c r="O115" s="58"/>
      <c r="P115" s="58"/>
      <c r="Q115" s="58"/>
      <c r="R115" s="135"/>
      <c r="S115" s="59">
        <v>5</v>
      </c>
    </row>
    <row r="116" spans="1:19" ht="14.25">
      <c r="A116" s="44">
        <v>107</v>
      </c>
      <c r="B116" s="56"/>
      <c r="C116" s="66" t="s">
        <v>183</v>
      </c>
      <c r="D116" s="57">
        <v>2002</v>
      </c>
      <c r="E116" s="57" t="s">
        <v>30</v>
      </c>
      <c r="F116" s="57" t="s">
        <v>17</v>
      </c>
      <c r="G116" s="143" t="s">
        <v>46</v>
      </c>
      <c r="H116" s="44"/>
      <c r="I116" s="113"/>
      <c r="J116" s="46">
        <f t="shared" si="1"/>
        <v>1</v>
      </c>
      <c r="K116" s="126">
        <v>5</v>
      </c>
      <c r="L116" s="58"/>
      <c r="M116" s="58"/>
      <c r="N116" s="58"/>
      <c r="O116" s="58"/>
      <c r="P116" s="58"/>
      <c r="Q116" s="58"/>
      <c r="R116" s="135"/>
      <c r="S116" s="59">
        <v>5</v>
      </c>
    </row>
    <row r="117" spans="1:19" ht="14.25">
      <c r="A117" s="44">
        <v>107</v>
      </c>
      <c r="B117" s="56"/>
      <c r="C117" s="66" t="s">
        <v>146</v>
      </c>
      <c r="D117" s="57">
        <v>2006</v>
      </c>
      <c r="E117" s="57" t="s">
        <v>11</v>
      </c>
      <c r="F117" s="57" t="s">
        <v>12</v>
      </c>
      <c r="G117" s="143" t="s">
        <v>46</v>
      </c>
      <c r="H117" s="44"/>
      <c r="I117" s="113"/>
      <c r="J117" s="46">
        <f t="shared" si="1"/>
        <v>1</v>
      </c>
      <c r="K117" s="126"/>
      <c r="L117" s="58"/>
      <c r="M117" s="58"/>
      <c r="N117" s="58">
        <v>5</v>
      </c>
      <c r="O117" s="58"/>
      <c r="P117" s="58"/>
      <c r="Q117" s="58"/>
      <c r="R117" s="135"/>
      <c r="S117" s="59">
        <v>5</v>
      </c>
    </row>
    <row r="118" spans="1:19" ht="14.25">
      <c r="A118" s="44">
        <v>107</v>
      </c>
      <c r="B118" s="56"/>
      <c r="C118" s="66" t="s">
        <v>187</v>
      </c>
      <c r="D118" s="57">
        <v>1999</v>
      </c>
      <c r="E118" s="57" t="s">
        <v>29</v>
      </c>
      <c r="F118" s="57" t="s">
        <v>17</v>
      </c>
      <c r="G118" s="143" t="s">
        <v>46</v>
      </c>
      <c r="H118" s="44"/>
      <c r="I118" s="113"/>
      <c r="J118" s="46">
        <f t="shared" si="1"/>
        <v>1</v>
      </c>
      <c r="K118" s="126">
        <v>5</v>
      </c>
      <c r="L118" s="58"/>
      <c r="M118" s="58"/>
      <c r="N118" s="58"/>
      <c r="O118" s="58"/>
      <c r="P118" s="58"/>
      <c r="Q118" s="58"/>
      <c r="R118" s="135"/>
      <c r="S118" s="59">
        <v>5</v>
      </c>
    </row>
    <row r="119" spans="1:19" ht="14.25">
      <c r="A119" s="44">
        <v>107</v>
      </c>
      <c r="B119" s="56"/>
      <c r="C119" s="66" t="s">
        <v>307</v>
      </c>
      <c r="D119" s="57">
        <v>2001</v>
      </c>
      <c r="E119" s="57" t="s">
        <v>276</v>
      </c>
      <c r="F119" s="57" t="s">
        <v>28</v>
      </c>
      <c r="G119" s="143" t="s">
        <v>46</v>
      </c>
      <c r="H119" s="44"/>
      <c r="I119" s="113"/>
      <c r="J119" s="46">
        <f t="shared" si="1"/>
        <v>1</v>
      </c>
      <c r="K119" s="126"/>
      <c r="L119" s="58"/>
      <c r="M119" s="58"/>
      <c r="N119" s="58"/>
      <c r="O119" s="58"/>
      <c r="P119" s="58">
        <v>5</v>
      </c>
      <c r="Q119" s="58"/>
      <c r="R119" s="135"/>
      <c r="S119" s="59">
        <v>5</v>
      </c>
    </row>
    <row r="120" spans="1:19" ht="14.25">
      <c r="A120" s="44">
        <v>107</v>
      </c>
      <c r="B120" s="56"/>
      <c r="C120" s="66" t="s">
        <v>188</v>
      </c>
      <c r="D120" s="57">
        <v>2001</v>
      </c>
      <c r="E120" s="57" t="s">
        <v>29</v>
      </c>
      <c r="F120" s="57" t="s">
        <v>17</v>
      </c>
      <c r="G120" s="143" t="s">
        <v>46</v>
      </c>
      <c r="H120" s="44"/>
      <c r="I120" s="113"/>
      <c r="J120" s="46">
        <f t="shared" si="1"/>
        <v>1</v>
      </c>
      <c r="K120" s="126">
        <v>5</v>
      </c>
      <c r="L120" s="58"/>
      <c r="M120" s="58"/>
      <c r="N120" s="58"/>
      <c r="O120" s="58"/>
      <c r="P120" s="58"/>
      <c r="Q120" s="58"/>
      <c r="R120" s="135"/>
      <c r="S120" s="59">
        <v>5</v>
      </c>
    </row>
    <row r="121" spans="1:19" ht="14.25">
      <c r="A121" s="44">
        <v>107</v>
      </c>
      <c r="B121" s="56"/>
      <c r="C121" s="66" t="s">
        <v>117</v>
      </c>
      <c r="D121" s="57">
        <v>2006</v>
      </c>
      <c r="E121" s="57" t="s">
        <v>11</v>
      </c>
      <c r="F121" s="57" t="s">
        <v>12</v>
      </c>
      <c r="G121" s="143" t="s">
        <v>46</v>
      </c>
      <c r="H121" s="44"/>
      <c r="I121" s="113"/>
      <c r="J121" s="46">
        <f t="shared" si="1"/>
        <v>1</v>
      </c>
      <c r="K121" s="126"/>
      <c r="L121" s="58"/>
      <c r="M121" s="58"/>
      <c r="N121" s="58">
        <v>5</v>
      </c>
      <c r="O121" s="58"/>
      <c r="P121" s="58"/>
      <c r="Q121" s="58"/>
      <c r="R121" s="135"/>
      <c r="S121" s="59">
        <v>5</v>
      </c>
    </row>
    <row r="122" spans="1:19" ht="14.25">
      <c r="A122" s="44">
        <v>116</v>
      </c>
      <c r="B122" s="56"/>
      <c r="C122" s="66" t="s">
        <v>224</v>
      </c>
      <c r="D122" s="57">
        <v>2003</v>
      </c>
      <c r="E122" s="57" t="s">
        <v>21</v>
      </c>
      <c r="F122" s="57" t="s">
        <v>22</v>
      </c>
      <c r="G122" s="143" t="s">
        <v>52</v>
      </c>
      <c r="H122" s="44"/>
      <c r="I122" s="113"/>
      <c r="J122" s="46">
        <f t="shared" si="1"/>
        <v>4</v>
      </c>
      <c r="K122" s="126"/>
      <c r="L122" s="58">
        <v>1</v>
      </c>
      <c r="M122" s="58"/>
      <c r="N122" s="58">
        <v>1</v>
      </c>
      <c r="O122" s="58">
        <v>1</v>
      </c>
      <c r="P122" s="58">
        <v>1</v>
      </c>
      <c r="Q122" s="58"/>
      <c r="R122" s="135"/>
      <c r="S122" s="59">
        <v>4</v>
      </c>
    </row>
    <row r="123" spans="1:19" ht="14.25">
      <c r="A123" s="44">
        <v>116</v>
      </c>
      <c r="B123" s="56"/>
      <c r="C123" s="66" t="s">
        <v>308</v>
      </c>
      <c r="D123" s="57">
        <v>2002</v>
      </c>
      <c r="E123" s="57" t="s">
        <v>31</v>
      </c>
      <c r="F123" s="57" t="s">
        <v>22</v>
      </c>
      <c r="G123" s="143" t="s">
        <v>46</v>
      </c>
      <c r="H123" s="44"/>
      <c r="I123" s="113"/>
      <c r="J123" s="46">
        <f t="shared" si="1"/>
        <v>1</v>
      </c>
      <c r="K123" s="126"/>
      <c r="L123" s="58"/>
      <c r="M123" s="58"/>
      <c r="N123" s="58"/>
      <c r="O123" s="58"/>
      <c r="P123" s="58">
        <v>4</v>
      </c>
      <c r="Q123" s="58"/>
      <c r="R123" s="135"/>
      <c r="S123" s="59">
        <v>4</v>
      </c>
    </row>
    <row r="124" spans="1:19" ht="14.25">
      <c r="A124" s="44">
        <v>116</v>
      </c>
      <c r="B124" s="56"/>
      <c r="C124" s="66" t="s">
        <v>241</v>
      </c>
      <c r="D124" s="57">
        <v>2001</v>
      </c>
      <c r="E124" s="57" t="s">
        <v>223</v>
      </c>
      <c r="F124" s="57" t="s">
        <v>9</v>
      </c>
      <c r="G124" s="143" t="s">
        <v>52</v>
      </c>
      <c r="H124" s="44"/>
      <c r="I124" s="113"/>
      <c r="J124" s="46">
        <f t="shared" si="1"/>
        <v>1</v>
      </c>
      <c r="K124" s="126"/>
      <c r="L124" s="58">
        <v>4</v>
      </c>
      <c r="M124" s="58"/>
      <c r="N124" s="58"/>
      <c r="O124" s="58"/>
      <c r="P124" s="58"/>
      <c r="Q124" s="58"/>
      <c r="R124" s="135"/>
      <c r="S124" s="59">
        <v>4</v>
      </c>
    </row>
    <row r="125" spans="1:19" ht="14.25">
      <c r="A125" s="44">
        <v>119</v>
      </c>
      <c r="B125" s="56"/>
      <c r="C125" s="66" t="s">
        <v>101</v>
      </c>
      <c r="D125" s="57">
        <v>2002</v>
      </c>
      <c r="E125" s="57" t="s">
        <v>32</v>
      </c>
      <c r="F125" s="57" t="s">
        <v>9</v>
      </c>
      <c r="G125" s="143" t="s">
        <v>46</v>
      </c>
      <c r="H125" s="44"/>
      <c r="I125" s="113"/>
      <c r="J125" s="46">
        <f t="shared" si="1"/>
        <v>2</v>
      </c>
      <c r="K125" s="126">
        <v>1</v>
      </c>
      <c r="L125" s="58">
        <v>2</v>
      </c>
      <c r="M125" s="58"/>
      <c r="N125" s="58"/>
      <c r="O125" s="58"/>
      <c r="P125" s="58"/>
      <c r="Q125" s="58"/>
      <c r="R125" s="135"/>
      <c r="S125" s="59">
        <v>3</v>
      </c>
    </row>
    <row r="126" spans="1:19" ht="14.25">
      <c r="A126" s="44">
        <v>119</v>
      </c>
      <c r="B126" s="56"/>
      <c r="C126" s="66" t="s">
        <v>288</v>
      </c>
      <c r="D126" s="57">
        <v>2001</v>
      </c>
      <c r="E126" s="57" t="s">
        <v>285</v>
      </c>
      <c r="F126" s="57" t="s">
        <v>12</v>
      </c>
      <c r="G126" s="143" t="s">
        <v>46</v>
      </c>
      <c r="H126" s="44"/>
      <c r="I126" s="113"/>
      <c r="J126" s="46">
        <f t="shared" si="1"/>
        <v>1</v>
      </c>
      <c r="K126" s="126"/>
      <c r="L126" s="58"/>
      <c r="M126" s="58"/>
      <c r="N126" s="58">
        <v>3</v>
      </c>
      <c r="O126" s="58"/>
      <c r="P126" s="58"/>
      <c r="Q126" s="58"/>
      <c r="R126" s="135"/>
      <c r="S126" s="59">
        <v>3</v>
      </c>
    </row>
    <row r="127" spans="1:19" ht="14.25">
      <c r="A127" s="44">
        <v>119</v>
      </c>
      <c r="B127" s="56"/>
      <c r="C127" s="66" t="s">
        <v>105</v>
      </c>
      <c r="D127" s="57">
        <v>2002</v>
      </c>
      <c r="E127" s="57" t="s">
        <v>21</v>
      </c>
      <c r="F127" s="57" t="s">
        <v>22</v>
      </c>
      <c r="G127" s="143" t="s">
        <v>52</v>
      </c>
      <c r="H127" s="44"/>
      <c r="I127" s="113"/>
      <c r="J127" s="46">
        <f t="shared" si="1"/>
        <v>3</v>
      </c>
      <c r="K127" s="126">
        <v>1</v>
      </c>
      <c r="L127" s="58">
        <v>1</v>
      </c>
      <c r="M127" s="58"/>
      <c r="N127" s="58"/>
      <c r="O127" s="58">
        <v>1</v>
      </c>
      <c r="P127" s="58"/>
      <c r="Q127" s="58"/>
      <c r="R127" s="135"/>
      <c r="S127" s="59">
        <v>3</v>
      </c>
    </row>
    <row r="128" spans="1:19" ht="14.25">
      <c r="A128" s="44">
        <v>122</v>
      </c>
      <c r="B128" s="56"/>
      <c r="C128" s="66" t="s">
        <v>89</v>
      </c>
      <c r="D128" s="57">
        <v>2003</v>
      </c>
      <c r="E128" s="57" t="s">
        <v>23</v>
      </c>
      <c r="F128" s="57" t="s">
        <v>24</v>
      </c>
      <c r="G128" s="143" t="s">
        <v>46</v>
      </c>
      <c r="H128" s="44"/>
      <c r="I128" s="113"/>
      <c r="J128" s="46">
        <f t="shared" si="1"/>
        <v>2</v>
      </c>
      <c r="K128" s="126">
        <v>1</v>
      </c>
      <c r="L128" s="58"/>
      <c r="M128" s="58">
        <v>1</v>
      </c>
      <c r="N128" s="58"/>
      <c r="O128" s="58"/>
      <c r="P128" s="58"/>
      <c r="Q128" s="58"/>
      <c r="R128" s="135"/>
      <c r="S128" s="59">
        <v>2</v>
      </c>
    </row>
    <row r="129" spans="1:19" ht="14.25">
      <c r="A129" s="44">
        <v>122</v>
      </c>
      <c r="B129" s="56"/>
      <c r="C129" s="66" t="s">
        <v>136</v>
      </c>
      <c r="D129" s="57">
        <v>2003</v>
      </c>
      <c r="E129" s="57" t="s">
        <v>23</v>
      </c>
      <c r="F129" s="57" t="s">
        <v>24</v>
      </c>
      <c r="G129" s="143" t="s">
        <v>46</v>
      </c>
      <c r="H129" s="44"/>
      <c r="I129" s="113"/>
      <c r="J129" s="46">
        <f t="shared" si="1"/>
        <v>2</v>
      </c>
      <c r="K129" s="126">
        <v>1</v>
      </c>
      <c r="L129" s="58"/>
      <c r="M129" s="58">
        <v>1</v>
      </c>
      <c r="N129" s="58"/>
      <c r="O129" s="58"/>
      <c r="P129" s="58"/>
      <c r="Q129" s="58"/>
      <c r="R129" s="135"/>
      <c r="S129" s="59">
        <v>2</v>
      </c>
    </row>
    <row r="130" spans="1:19" ht="14.25">
      <c r="A130" s="44">
        <v>122</v>
      </c>
      <c r="B130" s="56"/>
      <c r="C130" s="66" t="s">
        <v>98</v>
      </c>
      <c r="D130" s="57">
        <v>2001</v>
      </c>
      <c r="E130" s="57" t="s">
        <v>18</v>
      </c>
      <c r="F130" s="57" t="s">
        <v>17</v>
      </c>
      <c r="G130" s="143" t="s">
        <v>46</v>
      </c>
      <c r="H130" s="44"/>
      <c r="I130" s="113"/>
      <c r="J130" s="46">
        <f t="shared" si="1"/>
        <v>1</v>
      </c>
      <c r="K130" s="126">
        <v>2</v>
      </c>
      <c r="L130" s="58"/>
      <c r="M130" s="58"/>
      <c r="N130" s="58"/>
      <c r="O130" s="58"/>
      <c r="P130" s="58"/>
      <c r="Q130" s="58"/>
      <c r="R130" s="135"/>
      <c r="S130" s="59">
        <v>2</v>
      </c>
    </row>
    <row r="131" spans="1:19" ht="14.25">
      <c r="A131" s="44">
        <v>122</v>
      </c>
      <c r="B131" s="56"/>
      <c r="C131" s="66" t="s">
        <v>142</v>
      </c>
      <c r="D131" s="57">
        <v>2003</v>
      </c>
      <c r="E131" s="57" t="s">
        <v>21</v>
      </c>
      <c r="F131" s="57" t="s">
        <v>22</v>
      </c>
      <c r="G131" s="143" t="s">
        <v>46</v>
      </c>
      <c r="H131" s="44"/>
      <c r="I131" s="113"/>
      <c r="J131" s="46">
        <f t="shared" si="1"/>
        <v>2</v>
      </c>
      <c r="K131" s="126">
        <v>1</v>
      </c>
      <c r="L131" s="58">
        <v>1</v>
      </c>
      <c r="M131" s="58"/>
      <c r="N131" s="58"/>
      <c r="O131" s="58"/>
      <c r="P131" s="58"/>
      <c r="Q131" s="58"/>
      <c r="R131" s="135"/>
      <c r="S131" s="59">
        <v>2</v>
      </c>
    </row>
    <row r="132" spans="1:19" ht="14.25">
      <c r="A132" s="44">
        <v>122</v>
      </c>
      <c r="B132" s="56"/>
      <c r="C132" s="66" t="s">
        <v>251</v>
      </c>
      <c r="D132" s="57">
        <v>2002</v>
      </c>
      <c r="E132" s="57" t="s">
        <v>10</v>
      </c>
      <c r="F132" s="57" t="s">
        <v>9</v>
      </c>
      <c r="G132" s="143" t="s">
        <v>46</v>
      </c>
      <c r="H132" s="44"/>
      <c r="I132" s="113"/>
      <c r="J132" s="46">
        <f t="shared" si="1"/>
        <v>1</v>
      </c>
      <c r="K132" s="126"/>
      <c r="L132" s="58"/>
      <c r="M132" s="58">
        <v>2</v>
      </c>
      <c r="N132" s="58"/>
      <c r="O132" s="58"/>
      <c r="P132" s="58"/>
      <c r="Q132" s="58"/>
      <c r="R132" s="135"/>
      <c r="S132" s="59">
        <v>2</v>
      </c>
    </row>
    <row r="133" spans="1:19" ht="14.25">
      <c r="A133" s="44">
        <v>122</v>
      </c>
      <c r="B133" s="56"/>
      <c r="C133" s="66" t="s">
        <v>309</v>
      </c>
      <c r="D133" s="57">
        <v>2000</v>
      </c>
      <c r="E133" s="57" t="s">
        <v>276</v>
      </c>
      <c r="F133" s="57" t="s">
        <v>28</v>
      </c>
      <c r="G133" s="143" t="s">
        <v>46</v>
      </c>
      <c r="H133" s="44"/>
      <c r="I133" s="113"/>
      <c r="J133" s="46">
        <f t="shared" si="1"/>
        <v>1</v>
      </c>
      <c r="K133" s="126"/>
      <c r="L133" s="58"/>
      <c r="M133" s="58"/>
      <c r="N133" s="58"/>
      <c r="O133" s="58"/>
      <c r="P133" s="58">
        <v>2</v>
      </c>
      <c r="Q133" s="58"/>
      <c r="R133" s="135"/>
      <c r="S133" s="59">
        <v>2</v>
      </c>
    </row>
    <row r="134" spans="1:19" ht="14.25">
      <c r="A134" s="44">
        <v>128</v>
      </c>
      <c r="B134" s="56"/>
      <c r="C134" s="66" t="s">
        <v>225</v>
      </c>
      <c r="D134" s="57">
        <v>2002</v>
      </c>
      <c r="E134" s="57" t="s">
        <v>32</v>
      </c>
      <c r="F134" s="57" t="s">
        <v>9</v>
      </c>
      <c r="G134" s="143" t="s">
        <v>46</v>
      </c>
      <c r="H134" s="44"/>
      <c r="I134" s="113"/>
      <c r="J134" s="46">
        <f t="shared" si="1"/>
        <v>1</v>
      </c>
      <c r="K134" s="126"/>
      <c r="L134" s="58">
        <v>1</v>
      </c>
      <c r="M134" s="58"/>
      <c r="N134" s="58"/>
      <c r="O134" s="58"/>
      <c r="P134" s="58"/>
      <c r="Q134" s="58"/>
      <c r="R134" s="135"/>
      <c r="S134" s="59">
        <v>1</v>
      </c>
    </row>
    <row r="135" spans="1:19" ht="14.25">
      <c r="A135" s="44">
        <v>128</v>
      </c>
      <c r="B135" s="56"/>
      <c r="C135" s="66" t="s">
        <v>222</v>
      </c>
      <c r="D135" s="57">
        <v>2003</v>
      </c>
      <c r="E135" s="57" t="s">
        <v>223</v>
      </c>
      <c r="F135" s="57" t="s">
        <v>9</v>
      </c>
      <c r="G135" s="143" t="s">
        <v>52</v>
      </c>
      <c r="H135" s="44"/>
      <c r="I135" s="113"/>
      <c r="J135" s="46">
        <f t="shared" si="1"/>
        <v>1</v>
      </c>
      <c r="K135" s="126"/>
      <c r="L135" s="58">
        <v>1</v>
      </c>
      <c r="M135" s="58"/>
      <c r="N135" s="58"/>
      <c r="O135" s="58"/>
      <c r="P135" s="58"/>
      <c r="Q135" s="58"/>
      <c r="R135" s="135"/>
      <c r="S135" s="59">
        <v>1</v>
      </c>
    </row>
    <row r="136" spans="1:19" ht="14.25">
      <c r="A136" s="44">
        <v>128</v>
      </c>
      <c r="B136" s="56"/>
      <c r="C136" s="66" t="s">
        <v>242</v>
      </c>
      <c r="D136" s="57">
        <v>2001</v>
      </c>
      <c r="E136" s="57" t="s">
        <v>21</v>
      </c>
      <c r="F136" s="57" t="s">
        <v>22</v>
      </c>
      <c r="G136" s="143" t="s">
        <v>46</v>
      </c>
      <c r="H136" s="44"/>
      <c r="I136" s="113"/>
      <c r="J136" s="46">
        <f>COUNT(K136:R136)</f>
        <v>1</v>
      </c>
      <c r="K136" s="126"/>
      <c r="L136" s="58">
        <v>1</v>
      </c>
      <c r="M136" s="58"/>
      <c r="N136" s="58"/>
      <c r="O136" s="58"/>
      <c r="P136" s="58"/>
      <c r="Q136" s="58"/>
      <c r="R136" s="135"/>
      <c r="S136" s="59">
        <v>1</v>
      </c>
    </row>
    <row r="137" spans="1:19" ht="14.25">
      <c r="A137" s="44">
        <v>128</v>
      </c>
      <c r="B137" s="56"/>
      <c r="C137" s="66" t="s">
        <v>208</v>
      </c>
      <c r="D137" s="57">
        <v>2004</v>
      </c>
      <c r="E137" s="57" t="s">
        <v>32</v>
      </c>
      <c r="F137" s="57" t="s">
        <v>9</v>
      </c>
      <c r="G137" s="143" t="s">
        <v>52</v>
      </c>
      <c r="H137" s="44"/>
      <c r="I137" s="113"/>
      <c r="J137" s="46">
        <f>COUNT(K137:R137)</f>
        <v>1</v>
      </c>
      <c r="K137" s="126"/>
      <c r="L137" s="58"/>
      <c r="M137" s="58"/>
      <c r="N137" s="58"/>
      <c r="O137" s="58"/>
      <c r="P137" s="58">
        <v>1</v>
      </c>
      <c r="Q137" s="58"/>
      <c r="R137" s="135"/>
      <c r="S137" s="59">
        <v>1</v>
      </c>
    </row>
    <row r="138" spans="1:19" ht="14.25">
      <c r="A138" s="44">
        <v>128</v>
      </c>
      <c r="B138" s="56"/>
      <c r="C138" s="66" t="s">
        <v>306</v>
      </c>
      <c r="D138" s="57">
        <v>2000</v>
      </c>
      <c r="E138" s="57" t="s">
        <v>21</v>
      </c>
      <c r="F138" s="57" t="s">
        <v>22</v>
      </c>
      <c r="G138" s="143" t="s">
        <v>46</v>
      </c>
      <c r="H138" s="44"/>
      <c r="I138" s="113"/>
      <c r="J138" s="46">
        <f>COUNT(K138:R138)</f>
        <v>1</v>
      </c>
      <c r="K138" s="126"/>
      <c r="L138" s="58"/>
      <c r="M138" s="58"/>
      <c r="N138" s="58"/>
      <c r="O138" s="58">
        <v>1</v>
      </c>
      <c r="P138" s="58"/>
      <c r="Q138" s="58"/>
      <c r="R138" s="135"/>
      <c r="S138" s="59">
        <v>1</v>
      </c>
    </row>
    <row r="139" spans="1:19" ht="14.25">
      <c r="A139" s="44">
        <v>128</v>
      </c>
      <c r="B139" s="45"/>
      <c r="C139" s="66" t="s">
        <v>180</v>
      </c>
      <c r="D139" s="57">
        <v>2004</v>
      </c>
      <c r="E139" s="57" t="s">
        <v>27</v>
      </c>
      <c r="F139" s="57" t="s">
        <v>28</v>
      </c>
      <c r="G139" s="143" t="s">
        <v>46</v>
      </c>
      <c r="H139" s="44"/>
      <c r="I139" s="113"/>
      <c r="J139" s="46">
        <f>COUNT(K139:R139)</f>
        <v>1</v>
      </c>
      <c r="K139" s="126"/>
      <c r="L139" s="58"/>
      <c r="M139" s="58">
        <v>1</v>
      </c>
      <c r="N139" s="58"/>
      <c r="O139" s="58"/>
      <c r="P139" s="58"/>
      <c r="Q139" s="58"/>
      <c r="R139" s="135"/>
      <c r="S139" s="59">
        <v>1</v>
      </c>
    </row>
    <row r="140" spans="1:19" ht="14.25">
      <c r="A140" s="44">
        <v>128</v>
      </c>
      <c r="B140" s="116"/>
      <c r="C140" s="66" t="s">
        <v>204</v>
      </c>
      <c r="D140" s="57">
        <v>2004</v>
      </c>
      <c r="E140" s="57" t="s">
        <v>26</v>
      </c>
      <c r="F140" s="57" t="s">
        <v>9</v>
      </c>
      <c r="G140" s="143" t="s">
        <v>46</v>
      </c>
      <c r="H140" s="44"/>
      <c r="I140" s="113"/>
      <c r="J140" s="46">
        <f aca="true" t="shared" si="2" ref="J140:J147">COUNT(K140:R140)</f>
        <v>1</v>
      </c>
      <c r="K140" s="126"/>
      <c r="L140" s="58"/>
      <c r="M140" s="58"/>
      <c r="N140" s="58"/>
      <c r="O140" s="58"/>
      <c r="P140" s="58">
        <v>1</v>
      </c>
      <c r="Q140" s="58"/>
      <c r="R140" s="135"/>
      <c r="S140" s="59">
        <v>1</v>
      </c>
    </row>
    <row r="141" spans="1:19" ht="14.25">
      <c r="A141" s="44">
        <v>128</v>
      </c>
      <c r="B141" s="116"/>
      <c r="C141" s="66" t="s">
        <v>253</v>
      </c>
      <c r="D141" s="57">
        <v>2002</v>
      </c>
      <c r="E141" s="57" t="s">
        <v>27</v>
      </c>
      <c r="F141" s="57" t="s">
        <v>28</v>
      </c>
      <c r="G141" s="143" t="s">
        <v>46</v>
      </c>
      <c r="H141" s="44"/>
      <c r="I141" s="113"/>
      <c r="J141" s="46">
        <f t="shared" si="2"/>
        <v>1</v>
      </c>
      <c r="K141" s="126"/>
      <c r="L141" s="58"/>
      <c r="M141" s="58">
        <v>1</v>
      </c>
      <c r="N141" s="58"/>
      <c r="O141" s="58"/>
      <c r="P141" s="58"/>
      <c r="Q141" s="58"/>
      <c r="R141" s="135"/>
      <c r="S141" s="59">
        <v>1</v>
      </c>
    </row>
    <row r="142" spans="1:19" ht="14.25">
      <c r="A142" s="44">
        <v>128</v>
      </c>
      <c r="B142" s="116"/>
      <c r="C142" s="66" t="s">
        <v>137</v>
      </c>
      <c r="D142" s="57">
        <v>2004</v>
      </c>
      <c r="E142" s="57" t="s">
        <v>8</v>
      </c>
      <c r="F142" s="57" t="s">
        <v>9</v>
      </c>
      <c r="G142" s="143" t="s">
        <v>46</v>
      </c>
      <c r="H142" s="44"/>
      <c r="I142" s="113"/>
      <c r="J142" s="46">
        <f t="shared" si="2"/>
        <v>1</v>
      </c>
      <c r="K142" s="126"/>
      <c r="L142" s="58"/>
      <c r="M142" s="58"/>
      <c r="N142" s="58"/>
      <c r="O142" s="58"/>
      <c r="P142" s="58">
        <v>1</v>
      </c>
      <c r="Q142" s="58"/>
      <c r="R142" s="135"/>
      <c r="S142" s="59">
        <v>1</v>
      </c>
    </row>
    <row r="143" spans="1:19" ht="14.25">
      <c r="A143" s="44">
        <v>128</v>
      </c>
      <c r="B143" s="116"/>
      <c r="C143" s="66" t="s">
        <v>129</v>
      </c>
      <c r="D143" s="57">
        <v>2006</v>
      </c>
      <c r="E143" s="57" t="s">
        <v>29</v>
      </c>
      <c r="F143" s="57" t="s">
        <v>17</v>
      </c>
      <c r="G143" s="143" t="s">
        <v>46</v>
      </c>
      <c r="H143" s="44"/>
      <c r="I143" s="113"/>
      <c r="J143" s="46">
        <f t="shared" si="2"/>
        <v>1</v>
      </c>
      <c r="K143" s="126">
        <v>1</v>
      </c>
      <c r="L143" s="58"/>
      <c r="M143" s="58"/>
      <c r="N143" s="58"/>
      <c r="O143" s="58"/>
      <c r="P143" s="58"/>
      <c r="Q143" s="58"/>
      <c r="R143" s="135"/>
      <c r="S143" s="59">
        <v>1</v>
      </c>
    </row>
    <row r="144" spans="1:19" ht="14.25">
      <c r="A144" s="44">
        <v>128</v>
      </c>
      <c r="B144" s="116"/>
      <c r="C144" s="66" t="s">
        <v>252</v>
      </c>
      <c r="D144" s="57">
        <v>2003</v>
      </c>
      <c r="E144" s="57" t="s">
        <v>198</v>
      </c>
      <c r="F144" s="57" t="s">
        <v>14</v>
      </c>
      <c r="G144" s="143" t="s">
        <v>46</v>
      </c>
      <c r="H144" s="44"/>
      <c r="I144" s="113"/>
      <c r="J144" s="46">
        <f t="shared" si="2"/>
        <v>1</v>
      </c>
      <c r="K144" s="126"/>
      <c r="L144" s="58"/>
      <c r="M144" s="58">
        <v>1</v>
      </c>
      <c r="N144" s="58"/>
      <c r="O144" s="58"/>
      <c r="P144" s="58"/>
      <c r="Q144" s="58"/>
      <c r="R144" s="135"/>
      <c r="S144" s="59">
        <v>1</v>
      </c>
    </row>
    <row r="145" spans="1:19" ht="14.25">
      <c r="A145" s="44">
        <v>128</v>
      </c>
      <c r="B145" s="116"/>
      <c r="C145" s="66" t="s">
        <v>289</v>
      </c>
      <c r="D145" s="57">
        <v>2001</v>
      </c>
      <c r="E145" s="57" t="s">
        <v>32</v>
      </c>
      <c r="F145" s="57" t="s">
        <v>9</v>
      </c>
      <c r="G145" s="143" t="s">
        <v>46</v>
      </c>
      <c r="H145" s="44"/>
      <c r="I145" s="113"/>
      <c r="J145" s="46">
        <f t="shared" si="2"/>
        <v>1</v>
      </c>
      <c r="K145" s="126"/>
      <c r="L145" s="58"/>
      <c r="M145" s="58"/>
      <c r="N145" s="58">
        <v>1</v>
      </c>
      <c r="O145" s="58"/>
      <c r="P145" s="58"/>
      <c r="Q145" s="58"/>
      <c r="R145" s="135"/>
      <c r="S145" s="59">
        <v>1</v>
      </c>
    </row>
    <row r="146" spans="1:19" ht="14.25">
      <c r="A146" s="44">
        <v>128</v>
      </c>
      <c r="B146" s="116"/>
      <c r="C146" s="66" t="s">
        <v>143</v>
      </c>
      <c r="D146" s="57">
        <v>2004</v>
      </c>
      <c r="E146" s="57" t="s">
        <v>29</v>
      </c>
      <c r="F146" s="57" t="s">
        <v>17</v>
      </c>
      <c r="G146" s="143" t="s">
        <v>46</v>
      </c>
      <c r="H146" s="44"/>
      <c r="I146" s="113"/>
      <c r="J146" s="46">
        <f t="shared" si="2"/>
        <v>1</v>
      </c>
      <c r="K146" s="126">
        <v>1</v>
      </c>
      <c r="L146" s="58"/>
      <c r="M146" s="58"/>
      <c r="N146" s="58"/>
      <c r="O146" s="58"/>
      <c r="P146" s="58"/>
      <c r="Q146" s="58"/>
      <c r="R146" s="135"/>
      <c r="S146" s="59">
        <v>1</v>
      </c>
    </row>
    <row r="147" spans="1:19" ht="15" thickBot="1">
      <c r="A147" s="47">
        <v>128</v>
      </c>
      <c r="B147" s="15"/>
      <c r="C147" s="67" t="s">
        <v>140</v>
      </c>
      <c r="D147" s="63">
        <v>2004</v>
      </c>
      <c r="E147" s="63" t="s">
        <v>29</v>
      </c>
      <c r="F147" s="63" t="s">
        <v>17</v>
      </c>
      <c r="G147" s="156" t="s">
        <v>46</v>
      </c>
      <c r="H147" s="47"/>
      <c r="I147" s="49"/>
      <c r="J147" s="50">
        <f t="shared" si="2"/>
        <v>1</v>
      </c>
      <c r="K147" s="157">
        <v>1</v>
      </c>
      <c r="L147" s="64"/>
      <c r="M147" s="64"/>
      <c r="N147" s="64"/>
      <c r="O147" s="64"/>
      <c r="P147" s="64"/>
      <c r="Q147" s="64"/>
      <c r="R147" s="158"/>
      <c r="S147" s="114">
        <v>1</v>
      </c>
    </row>
    <row r="148" spans="3:19" ht="14.25">
      <c r="C148" s="20" t="s">
        <v>34</v>
      </c>
      <c r="D148" s="14"/>
      <c r="E148" s="14"/>
      <c r="F148" s="14"/>
      <c r="G148" s="17"/>
      <c r="H148" s="139"/>
      <c r="I148" s="140"/>
      <c r="J148" s="152"/>
      <c r="K148" s="153">
        <v>1478</v>
      </c>
      <c r="L148" s="154">
        <v>1507</v>
      </c>
      <c r="M148" s="154">
        <v>1453</v>
      </c>
      <c r="N148" s="154">
        <v>1380</v>
      </c>
      <c r="O148" s="154">
        <v>1441</v>
      </c>
      <c r="P148" s="154">
        <v>1453</v>
      </c>
      <c r="Q148" s="154">
        <v>987</v>
      </c>
      <c r="R148" s="155">
        <v>527</v>
      </c>
      <c r="S148" s="62">
        <v>10226</v>
      </c>
    </row>
    <row r="149" spans="3:19" ht="15" thickBot="1">
      <c r="C149" s="21" t="s">
        <v>108</v>
      </c>
      <c r="D149" s="15"/>
      <c r="E149" s="15"/>
      <c r="F149" s="15"/>
      <c r="G149" s="16"/>
      <c r="H149" s="32"/>
      <c r="I149" s="33"/>
      <c r="J149" s="18"/>
      <c r="K149" s="19">
        <v>78</v>
      </c>
      <c r="L149" s="15">
        <v>82</v>
      </c>
      <c r="M149" s="15">
        <v>69</v>
      </c>
      <c r="N149" s="15">
        <v>52</v>
      </c>
      <c r="O149" s="15">
        <v>59</v>
      </c>
      <c r="P149" s="15">
        <v>69</v>
      </c>
      <c r="Q149" s="15">
        <v>42</v>
      </c>
      <c r="R149" s="16">
        <v>21</v>
      </c>
      <c r="S149" s="141">
        <v>472</v>
      </c>
    </row>
  </sheetData>
  <sheetProtection/>
  <mergeCells count="12">
    <mergeCell ref="A1:S1"/>
    <mergeCell ref="A2:S2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S5:S6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4.8515625" style="1" customWidth="1"/>
    <col min="2" max="2" width="28.00390625" style="1" customWidth="1"/>
    <col min="3" max="3" width="6.8515625" style="1" customWidth="1"/>
    <col min="4" max="7" width="13.7109375" style="1" customWidth="1"/>
    <col min="8" max="10" width="9.140625" style="1" customWidth="1"/>
    <col min="11" max="13" width="8.7109375" style="0" customWidth="1"/>
    <col min="14" max="16384" width="9.140625" style="1" customWidth="1"/>
  </cols>
  <sheetData>
    <row r="1" spans="1:14" ht="14.25">
      <c r="A1" s="200" t="s">
        <v>157</v>
      </c>
      <c r="B1" s="200"/>
      <c r="C1" s="200"/>
      <c r="D1" s="200"/>
      <c r="E1" s="200"/>
      <c r="F1" s="200"/>
      <c r="G1" s="200"/>
      <c r="H1" s="200"/>
      <c r="J1" s="2"/>
      <c r="K1" s="3"/>
      <c r="L1" s="3"/>
      <c r="M1" s="3"/>
      <c r="N1" s="2"/>
    </row>
    <row r="2" spans="1:14" ht="14.25">
      <c r="A2" s="201" t="s">
        <v>0</v>
      </c>
      <c r="B2" s="201"/>
      <c r="C2" s="201"/>
      <c r="D2" s="201"/>
      <c r="E2" s="201"/>
      <c r="F2" s="201"/>
      <c r="G2" s="201"/>
      <c r="H2" s="201"/>
      <c r="J2" s="2"/>
      <c r="K2" s="3"/>
      <c r="L2" s="3"/>
      <c r="M2" s="3"/>
      <c r="N2" s="2"/>
    </row>
    <row r="3" spans="10:14" ht="14.25">
      <c r="J3" s="2"/>
      <c r="K3" s="3"/>
      <c r="L3" s="3"/>
      <c r="M3" s="3"/>
      <c r="N3" s="2"/>
    </row>
    <row r="4" spans="10:14" ht="14.25">
      <c r="J4" s="2"/>
      <c r="K4" s="3"/>
      <c r="L4" s="3"/>
      <c r="M4" s="3"/>
      <c r="N4" s="2"/>
    </row>
    <row r="5" spans="1:14" ht="15" thickBot="1">
      <c r="A5" s="4"/>
      <c r="B5" s="5"/>
      <c r="C5" s="5"/>
      <c r="D5" s="5"/>
      <c r="E5" s="6"/>
      <c r="F5" s="6"/>
      <c r="G5" s="6"/>
      <c r="J5" s="2"/>
      <c r="K5" s="3"/>
      <c r="L5" s="3"/>
      <c r="M5" s="3"/>
      <c r="N5" s="2"/>
    </row>
    <row r="6" spans="1:14" ht="15" thickBot="1">
      <c r="A6" s="107" t="s">
        <v>1</v>
      </c>
      <c r="B6" s="121" t="s">
        <v>2</v>
      </c>
      <c r="C6" s="35" t="s">
        <v>3</v>
      </c>
      <c r="D6" s="124" t="s">
        <v>4</v>
      </c>
      <c r="E6" s="36" t="s">
        <v>5</v>
      </c>
      <c r="F6" s="36" t="s">
        <v>6</v>
      </c>
      <c r="G6" s="121" t="s">
        <v>154</v>
      </c>
      <c r="H6" s="37" t="s">
        <v>7</v>
      </c>
      <c r="J6" s="2"/>
      <c r="K6" s="9"/>
      <c r="L6" s="3"/>
      <c r="M6" s="3"/>
      <c r="N6" s="2"/>
    </row>
    <row r="7" spans="1:14" ht="15" thickTop="1">
      <c r="A7" s="106">
        <v>1</v>
      </c>
      <c r="B7" s="122" t="s">
        <v>8</v>
      </c>
      <c r="C7" s="69" t="s">
        <v>9</v>
      </c>
      <c r="D7" s="125">
        <v>629</v>
      </c>
      <c r="E7" s="61">
        <v>2048</v>
      </c>
      <c r="F7" s="61">
        <v>1702</v>
      </c>
      <c r="G7" s="134">
        <v>2681</v>
      </c>
      <c r="H7" s="62">
        <v>5219</v>
      </c>
      <c r="J7" s="2"/>
      <c r="K7" s="3"/>
      <c r="L7" s="3"/>
      <c r="M7" s="3"/>
      <c r="N7" s="2"/>
    </row>
    <row r="8" spans="1:14" ht="14.25">
      <c r="A8" s="105">
        <v>2</v>
      </c>
      <c r="B8" s="123" t="s">
        <v>10</v>
      </c>
      <c r="C8" s="70" t="s">
        <v>9</v>
      </c>
      <c r="D8" s="126">
        <v>360</v>
      </c>
      <c r="E8" s="58">
        <v>1828</v>
      </c>
      <c r="F8" s="58">
        <v>773</v>
      </c>
      <c r="G8" s="135">
        <v>656</v>
      </c>
      <c r="H8" s="59">
        <v>2808</v>
      </c>
      <c r="J8" s="2"/>
      <c r="K8" s="3"/>
      <c r="L8" s="3"/>
      <c r="M8" s="3"/>
      <c r="N8" s="2"/>
    </row>
    <row r="9" spans="1:14" ht="14.25">
      <c r="A9" s="105">
        <v>3</v>
      </c>
      <c r="B9" s="123" t="s">
        <v>11</v>
      </c>
      <c r="C9" s="70" t="s">
        <v>12</v>
      </c>
      <c r="D9" s="126">
        <v>349</v>
      </c>
      <c r="E9" s="58">
        <v>1004</v>
      </c>
      <c r="F9" s="58">
        <v>872</v>
      </c>
      <c r="G9" s="135">
        <v>1241</v>
      </c>
      <c r="H9" s="59">
        <v>2371</v>
      </c>
      <c r="J9" s="2"/>
      <c r="K9" s="3"/>
      <c r="L9" s="3"/>
      <c r="M9" s="3"/>
      <c r="N9" s="2"/>
    </row>
    <row r="10" spans="1:11" ht="14.25">
      <c r="A10" s="105">
        <v>4</v>
      </c>
      <c r="B10" s="123" t="s">
        <v>16</v>
      </c>
      <c r="C10" s="70" t="s">
        <v>17</v>
      </c>
      <c r="D10" s="126">
        <v>40</v>
      </c>
      <c r="E10" s="58">
        <v>729</v>
      </c>
      <c r="F10" s="58">
        <v>820</v>
      </c>
      <c r="G10" s="135">
        <v>977</v>
      </c>
      <c r="H10" s="59">
        <v>1891</v>
      </c>
      <c r="K10" s="3"/>
    </row>
    <row r="11" spans="1:11" ht="14.25">
      <c r="A11" s="105">
        <v>5</v>
      </c>
      <c r="B11" s="123" t="s">
        <v>13</v>
      </c>
      <c r="C11" s="70" t="s">
        <v>14</v>
      </c>
      <c r="D11" s="126">
        <v>39</v>
      </c>
      <c r="E11" s="58">
        <v>475</v>
      </c>
      <c r="F11" s="58">
        <v>843</v>
      </c>
      <c r="G11" s="135">
        <v>883</v>
      </c>
      <c r="H11" s="59">
        <v>1571</v>
      </c>
      <c r="K11" s="3"/>
    </row>
    <row r="12" spans="1:11" ht="14.25">
      <c r="A12" s="105">
        <v>6</v>
      </c>
      <c r="B12" s="123" t="s">
        <v>18</v>
      </c>
      <c r="C12" s="70" t="s">
        <v>17</v>
      </c>
      <c r="D12" s="126">
        <v>155</v>
      </c>
      <c r="E12" s="58">
        <v>551</v>
      </c>
      <c r="F12" s="58">
        <v>6</v>
      </c>
      <c r="G12" s="135">
        <v>717</v>
      </c>
      <c r="H12" s="59">
        <v>1302</v>
      </c>
      <c r="K12" s="3"/>
    </row>
    <row r="13" spans="1:8" ht="14.25">
      <c r="A13" s="105">
        <v>7</v>
      </c>
      <c r="B13" s="123" t="s">
        <v>20</v>
      </c>
      <c r="C13" s="70" t="s">
        <v>9</v>
      </c>
      <c r="D13" s="126">
        <v>0</v>
      </c>
      <c r="E13" s="58">
        <v>386</v>
      </c>
      <c r="F13" s="58">
        <v>303</v>
      </c>
      <c r="G13" s="135">
        <v>722</v>
      </c>
      <c r="H13" s="59">
        <v>1156</v>
      </c>
    </row>
    <row r="14" spans="1:8" ht="14.25">
      <c r="A14" s="105">
        <v>8</v>
      </c>
      <c r="B14" s="123" t="s">
        <v>19</v>
      </c>
      <c r="C14" s="70" t="s">
        <v>9</v>
      </c>
      <c r="D14" s="126">
        <v>9</v>
      </c>
      <c r="E14" s="58">
        <v>329</v>
      </c>
      <c r="F14" s="58">
        <v>619</v>
      </c>
      <c r="G14" s="135">
        <v>616</v>
      </c>
      <c r="H14" s="59">
        <v>1042</v>
      </c>
    </row>
    <row r="15" spans="1:8" ht="14.25">
      <c r="A15" s="105">
        <v>9</v>
      </c>
      <c r="B15" s="123" t="s">
        <v>15</v>
      </c>
      <c r="C15" s="70" t="s">
        <v>14</v>
      </c>
      <c r="D15" s="126">
        <v>129</v>
      </c>
      <c r="E15" s="58">
        <v>226</v>
      </c>
      <c r="F15" s="58">
        <v>288</v>
      </c>
      <c r="G15" s="135">
        <v>603</v>
      </c>
      <c r="H15" s="59">
        <v>909</v>
      </c>
    </row>
    <row r="16" spans="1:8" ht="14.25">
      <c r="A16" s="105">
        <v>10</v>
      </c>
      <c r="B16" s="123" t="s">
        <v>25</v>
      </c>
      <c r="C16" s="70" t="s">
        <v>9</v>
      </c>
      <c r="D16" s="126">
        <v>671</v>
      </c>
      <c r="E16" s="58">
        <v>720</v>
      </c>
      <c r="F16" s="58">
        <v>0</v>
      </c>
      <c r="G16" s="135">
        <v>0</v>
      </c>
      <c r="H16" s="59">
        <v>803</v>
      </c>
    </row>
    <row r="17" spans="1:8" ht="14.25">
      <c r="A17" s="105">
        <v>11</v>
      </c>
      <c r="B17" s="123" t="s">
        <v>21</v>
      </c>
      <c r="C17" s="70" t="s">
        <v>22</v>
      </c>
      <c r="D17" s="126">
        <v>351</v>
      </c>
      <c r="E17" s="58">
        <v>487</v>
      </c>
      <c r="F17" s="58">
        <v>187</v>
      </c>
      <c r="G17" s="135">
        <v>199</v>
      </c>
      <c r="H17" s="59">
        <v>788</v>
      </c>
    </row>
    <row r="18" spans="1:8" ht="14.25">
      <c r="A18" s="105">
        <v>12</v>
      </c>
      <c r="B18" s="123" t="s">
        <v>29</v>
      </c>
      <c r="C18" s="70" t="s">
        <v>17</v>
      </c>
      <c r="D18" s="126">
        <v>279</v>
      </c>
      <c r="E18" s="58">
        <v>371</v>
      </c>
      <c r="F18" s="58">
        <v>77</v>
      </c>
      <c r="G18" s="135">
        <v>60</v>
      </c>
      <c r="H18" s="59">
        <v>533</v>
      </c>
    </row>
    <row r="19" spans="1:8" ht="14.25">
      <c r="A19" s="105">
        <v>13</v>
      </c>
      <c r="B19" s="123" t="s">
        <v>30</v>
      </c>
      <c r="C19" s="70" t="s">
        <v>17</v>
      </c>
      <c r="D19" s="126">
        <v>96</v>
      </c>
      <c r="E19" s="58">
        <v>332</v>
      </c>
      <c r="F19" s="58">
        <v>58</v>
      </c>
      <c r="G19" s="135">
        <v>26</v>
      </c>
      <c r="H19" s="59">
        <v>398</v>
      </c>
    </row>
    <row r="20" spans="1:8" ht="14.25">
      <c r="A20" s="105">
        <v>14</v>
      </c>
      <c r="B20" s="123" t="s">
        <v>31</v>
      </c>
      <c r="C20" s="70" t="s">
        <v>22</v>
      </c>
      <c r="D20" s="126">
        <v>155</v>
      </c>
      <c r="E20" s="58">
        <v>253</v>
      </c>
      <c r="F20" s="58">
        <v>83</v>
      </c>
      <c r="G20" s="135">
        <v>83</v>
      </c>
      <c r="H20" s="59">
        <v>362</v>
      </c>
    </row>
    <row r="21" spans="1:8" ht="14.25">
      <c r="A21" s="105">
        <v>15</v>
      </c>
      <c r="B21" s="123" t="s">
        <v>198</v>
      </c>
      <c r="C21" s="70" t="s">
        <v>14</v>
      </c>
      <c r="D21" s="126">
        <v>0</v>
      </c>
      <c r="E21" s="58">
        <v>200</v>
      </c>
      <c r="F21" s="58">
        <v>7</v>
      </c>
      <c r="G21" s="135">
        <v>81</v>
      </c>
      <c r="H21" s="59">
        <v>281</v>
      </c>
    </row>
    <row r="22" spans="1:8" ht="14.25">
      <c r="A22" s="105">
        <v>16</v>
      </c>
      <c r="B22" s="123" t="s">
        <v>32</v>
      </c>
      <c r="C22" s="70" t="s">
        <v>9</v>
      </c>
      <c r="D22" s="126">
        <v>12</v>
      </c>
      <c r="E22" s="58">
        <v>31</v>
      </c>
      <c r="F22" s="58">
        <v>106</v>
      </c>
      <c r="G22" s="135">
        <v>129</v>
      </c>
      <c r="H22" s="59">
        <v>190</v>
      </c>
    </row>
    <row r="23" spans="1:8" ht="14.25">
      <c r="A23" s="105">
        <v>17</v>
      </c>
      <c r="B23" s="123" t="s">
        <v>26</v>
      </c>
      <c r="C23" s="70" t="s">
        <v>9</v>
      </c>
      <c r="D23" s="126">
        <v>0</v>
      </c>
      <c r="E23" s="58">
        <v>63</v>
      </c>
      <c r="F23" s="58">
        <v>1</v>
      </c>
      <c r="G23" s="135">
        <v>116</v>
      </c>
      <c r="H23" s="59">
        <v>179</v>
      </c>
    </row>
    <row r="24" spans="1:8" ht="14.25">
      <c r="A24" s="105">
        <v>18</v>
      </c>
      <c r="B24" s="123" t="s">
        <v>23</v>
      </c>
      <c r="C24" s="70" t="s">
        <v>24</v>
      </c>
      <c r="D24" s="126">
        <v>2</v>
      </c>
      <c r="E24" s="58">
        <v>2</v>
      </c>
      <c r="F24" s="58">
        <v>4</v>
      </c>
      <c r="G24" s="135">
        <v>175</v>
      </c>
      <c r="H24" s="59">
        <v>177</v>
      </c>
    </row>
    <row r="25" spans="1:8" ht="14.25">
      <c r="A25" s="105">
        <v>19</v>
      </c>
      <c r="B25" s="123" t="s">
        <v>206</v>
      </c>
      <c r="C25" s="70" t="s">
        <v>17</v>
      </c>
      <c r="D25" s="126">
        <v>17</v>
      </c>
      <c r="E25" s="58">
        <v>123</v>
      </c>
      <c r="F25" s="58">
        <v>0</v>
      </c>
      <c r="G25" s="135">
        <v>0</v>
      </c>
      <c r="H25" s="59">
        <v>123</v>
      </c>
    </row>
    <row r="26" spans="1:8" ht="14.25">
      <c r="A26" s="105">
        <v>20</v>
      </c>
      <c r="B26" s="123" t="s">
        <v>27</v>
      </c>
      <c r="C26" s="70" t="s">
        <v>28</v>
      </c>
      <c r="D26" s="126">
        <v>40</v>
      </c>
      <c r="E26" s="58">
        <v>46</v>
      </c>
      <c r="F26" s="58">
        <v>2</v>
      </c>
      <c r="G26" s="135">
        <v>40</v>
      </c>
      <c r="H26" s="59">
        <v>109</v>
      </c>
    </row>
    <row r="27" spans="1:8" ht="14.25">
      <c r="A27" s="105">
        <v>21</v>
      </c>
      <c r="B27" s="123" t="s">
        <v>237</v>
      </c>
      <c r="C27" s="70" t="s">
        <v>14</v>
      </c>
      <c r="D27" s="126">
        <v>0</v>
      </c>
      <c r="E27" s="58">
        <v>0</v>
      </c>
      <c r="F27" s="58">
        <v>0</v>
      </c>
      <c r="G27" s="135">
        <v>90</v>
      </c>
      <c r="H27" s="59">
        <v>90</v>
      </c>
    </row>
    <row r="28" spans="1:8" ht="14.25">
      <c r="A28" s="105">
        <v>22</v>
      </c>
      <c r="B28" s="123" t="s">
        <v>276</v>
      </c>
      <c r="C28" s="70" t="s">
        <v>28</v>
      </c>
      <c r="D28" s="126">
        <v>0</v>
      </c>
      <c r="E28" s="58">
        <v>10</v>
      </c>
      <c r="F28" s="58">
        <v>30</v>
      </c>
      <c r="G28" s="135">
        <v>53</v>
      </c>
      <c r="H28" s="59">
        <v>83</v>
      </c>
    </row>
    <row r="29" spans="1:8" ht="14.25">
      <c r="A29" s="105">
        <v>23</v>
      </c>
      <c r="B29" s="123" t="s">
        <v>194</v>
      </c>
      <c r="C29" s="70" t="s">
        <v>22</v>
      </c>
      <c r="D29" s="126">
        <v>29</v>
      </c>
      <c r="E29" s="58">
        <v>29</v>
      </c>
      <c r="F29" s="58">
        <v>0</v>
      </c>
      <c r="G29" s="135">
        <v>20</v>
      </c>
      <c r="H29" s="59">
        <v>49</v>
      </c>
    </row>
    <row r="30" spans="1:8" ht="14.25">
      <c r="A30" s="105">
        <v>24</v>
      </c>
      <c r="B30" s="123" t="s">
        <v>244</v>
      </c>
      <c r="C30" s="70" t="s">
        <v>17</v>
      </c>
      <c r="D30" s="126">
        <v>1</v>
      </c>
      <c r="E30" s="58">
        <v>1</v>
      </c>
      <c r="F30" s="58">
        <v>37</v>
      </c>
      <c r="G30" s="135">
        <v>27</v>
      </c>
      <c r="H30" s="59">
        <v>38</v>
      </c>
    </row>
    <row r="31" spans="1:8" ht="14.25">
      <c r="A31" s="105">
        <v>25</v>
      </c>
      <c r="B31" s="123" t="s">
        <v>274</v>
      </c>
      <c r="C31" s="70" t="s">
        <v>14</v>
      </c>
      <c r="D31" s="126">
        <v>0</v>
      </c>
      <c r="E31" s="58">
        <v>34</v>
      </c>
      <c r="F31" s="58">
        <v>0</v>
      </c>
      <c r="G31" s="135">
        <v>0</v>
      </c>
      <c r="H31" s="59">
        <v>34</v>
      </c>
    </row>
    <row r="32" spans="1:8" ht="14.25">
      <c r="A32" s="105">
        <v>26</v>
      </c>
      <c r="B32" s="123" t="s">
        <v>260</v>
      </c>
      <c r="C32" s="70" t="s">
        <v>12</v>
      </c>
      <c r="D32" s="126">
        <v>19</v>
      </c>
      <c r="E32" s="58">
        <v>21</v>
      </c>
      <c r="F32" s="58">
        <v>0</v>
      </c>
      <c r="G32" s="135">
        <v>0</v>
      </c>
      <c r="H32" s="59">
        <v>21</v>
      </c>
    </row>
    <row r="33" spans="1:8" ht="14.25">
      <c r="A33" s="105">
        <v>27</v>
      </c>
      <c r="B33" s="123" t="s">
        <v>271</v>
      </c>
      <c r="C33" s="70" t="s">
        <v>12</v>
      </c>
      <c r="D33" s="126">
        <v>0</v>
      </c>
      <c r="E33" s="58">
        <v>20</v>
      </c>
      <c r="F33" s="58">
        <v>0</v>
      </c>
      <c r="G33" s="135">
        <v>0</v>
      </c>
      <c r="H33" s="59">
        <v>20</v>
      </c>
    </row>
    <row r="34" spans="1:8" ht="14.25">
      <c r="A34" s="105">
        <v>28</v>
      </c>
      <c r="B34" s="123" t="s">
        <v>223</v>
      </c>
      <c r="C34" s="70" t="s">
        <v>9</v>
      </c>
      <c r="D34" s="126">
        <v>0</v>
      </c>
      <c r="E34" s="58">
        <v>0</v>
      </c>
      <c r="F34" s="58">
        <v>1</v>
      </c>
      <c r="G34" s="135">
        <v>17</v>
      </c>
      <c r="H34" s="59">
        <v>17</v>
      </c>
    </row>
    <row r="35" spans="1:8" ht="14.25">
      <c r="A35" s="105">
        <v>29</v>
      </c>
      <c r="B35" s="123" t="s">
        <v>197</v>
      </c>
      <c r="C35" s="70" t="s">
        <v>9</v>
      </c>
      <c r="D35" s="126">
        <v>11</v>
      </c>
      <c r="E35" s="58">
        <v>11</v>
      </c>
      <c r="F35" s="58">
        <v>0</v>
      </c>
      <c r="G35" s="135">
        <v>0</v>
      </c>
      <c r="H35" s="59">
        <v>11</v>
      </c>
    </row>
    <row r="36" spans="1:8" ht="14.25">
      <c r="A36" s="105">
        <v>30</v>
      </c>
      <c r="B36" s="123" t="s">
        <v>285</v>
      </c>
      <c r="C36" s="70" t="s">
        <v>12</v>
      </c>
      <c r="D36" s="126">
        <v>0</v>
      </c>
      <c r="E36" s="58">
        <v>0</v>
      </c>
      <c r="F36" s="58">
        <v>0</v>
      </c>
      <c r="G36" s="135">
        <v>9</v>
      </c>
      <c r="H36" s="59">
        <v>9</v>
      </c>
    </row>
    <row r="37" spans="1:8" ht="14.25">
      <c r="A37" s="105">
        <v>30</v>
      </c>
      <c r="B37" s="123" t="s">
        <v>213</v>
      </c>
      <c r="C37" s="70" t="s">
        <v>9</v>
      </c>
      <c r="D37" s="126">
        <v>0</v>
      </c>
      <c r="E37" s="58">
        <v>9</v>
      </c>
      <c r="F37" s="58">
        <v>0</v>
      </c>
      <c r="G37" s="135">
        <v>0</v>
      </c>
      <c r="H37" s="59">
        <v>9</v>
      </c>
    </row>
    <row r="38" spans="1:8" ht="14.25">
      <c r="A38" s="105">
        <v>32</v>
      </c>
      <c r="B38" s="123" t="s">
        <v>304</v>
      </c>
      <c r="C38" s="70" t="s">
        <v>12</v>
      </c>
      <c r="D38" s="126">
        <v>0</v>
      </c>
      <c r="E38" s="58">
        <v>0</v>
      </c>
      <c r="F38" s="58">
        <v>5</v>
      </c>
      <c r="G38" s="135">
        <v>5</v>
      </c>
      <c r="H38" s="59">
        <v>5</v>
      </c>
    </row>
    <row r="39" spans="1:8" ht="15" thickBot="1">
      <c r="A39" s="120">
        <v>33</v>
      </c>
      <c r="B39" s="127" t="s">
        <v>33</v>
      </c>
      <c r="C39" s="128" t="s">
        <v>9</v>
      </c>
      <c r="D39" s="129">
        <v>0</v>
      </c>
      <c r="E39" s="130">
        <v>4</v>
      </c>
      <c r="F39" s="130">
        <v>0</v>
      </c>
      <c r="G39" s="136">
        <v>0</v>
      </c>
      <c r="H39" s="137">
        <v>4</v>
      </c>
    </row>
    <row r="40" spans="2:8" ht="15" thickBot="1">
      <c r="B40" s="131" t="s">
        <v>243</v>
      </c>
      <c r="C40" s="132"/>
      <c r="D40" s="133">
        <v>3393</v>
      </c>
      <c r="E40" s="115">
        <v>10294</v>
      </c>
      <c r="F40" s="115">
        <v>6873</v>
      </c>
      <c r="G40" s="133">
        <v>10226</v>
      </c>
      <c r="H40" s="138">
        <v>22602</v>
      </c>
    </row>
    <row r="43" spans="2:8" ht="14.25">
      <c r="B43" s="117"/>
      <c r="C43" s="117"/>
      <c r="D43" s="118"/>
      <c r="E43" s="118"/>
      <c r="F43" s="118"/>
      <c r="G43" s="118"/>
      <c r="H43" s="118"/>
    </row>
  </sheetData>
  <sheetProtection/>
  <mergeCells count="2">
    <mergeCell ref="A1:H1"/>
    <mergeCell ref="A2:H2"/>
  </mergeCells>
  <printOptions horizontalCentered="1"/>
  <pageMargins left="0.1968503937007874" right="0.1968503937007874" top="1.3779527559055118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Morenda</dc:creator>
  <cp:keywords/>
  <dc:description/>
  <cp:lastModifiedBy>Libor</cp:lastModifiedBy>
  <dcterms:created xsi:type="dcterms:W3CDTF">2016-05-11T16:37:55Z</dcterms:created>
  <dcterms:modified xsi:type="dcterms:W3CDTF">2017-05-28T11:19:01Z</dcterms:modified>
  <cp:category/>
  <cp:version/>
  <cp:contentType/>
  <cp:contentStatus/>
</cp:coreProperties>
</file>