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0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'dorost'!$A$2:$O$25</definedName>
    <definedName name="_xlnm.Print_Area" localSheetId="1">'ml.žactvo'!$A$2:$O$53</definedName>
    <definedName name="_xlnm.Print_Area" localSheetId="0">'nml.žactvo'!$A$2:$O$20</definedName>
    <definedName name="_xlnm.Print_Area" localSheetId="4">'Oddíly'!$A$2:$H$51</definedName>
    <definedName name="_xlnm.Print_Area" localSheetId="2">'st.žactvo'!$A$2:$O$41</definedName>
  </definedNames>
  <calcPr fullCalcOnLoad="1"/>
</workbook>
</file>

<file path=xl/sharedStrings.xml><?xml version="1.0" encoding="utf-8"?>
<sst xmlns="http://schemas.openxmlformats.org/spreadsheetml/2006/main" count="872" uniqueCount="224">
  <si>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</si>
  <si>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</si>
  <si>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</si>
  <si>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</si>
  <si>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</si>
  <si>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</si>
  <si>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</si>
  <si>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</si>
  <si>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</si>
  <si>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VY</t>
  </si>
  <si>
    <t>Bodů</t>
  </si>
  <si>
    <t>kategorie : Oddíly</t>
  </si>
  <si>
    <t>Slovan Hodonín</t>
  </si>
  <si>
    <t>Baník Mikulčice</t>
  </si>
  <si>
    <t>Dohnálek Adam</t>
  </si>
  <si>
    <t>MSK Břeclav</t>
  </si>
  <si>
    <t>Sokol Vracov</t>
  </si>
  <si>
    <t>ZN</t>
  </si>
  <si>
    <t>Toufar Jan</t>
  </si>
  <si>
    <t>2000</t>
  </si>
  <si>
    <t>BO</t>
  </si>
  <si>
    <t>Ringer Lukáš</t>
  </si>
  <si>
    <t>Sokol Čejč</t>
  </si>
  <si>
    <t>Sokol Lanžhot</t>
  </si>
  <si>
    <t>Vybíral Marek</t>
  </si>
  <si>
    <t>Vybíral Lukáš</t>
  </si>
  <si>
    <t>Bednář Josef</t>
  </si>
  <si>
    <t>STK Zbraslavec</t>
  </si>
  <si>
    <t>Sokol Bzenec</t>
  </si>
  <si>
    <t>Jiskra Strážnice</t>
  </si>
  <si>
    <t>Sokol Lužice</t>
  </si>
  <si>
    <t>Růžička Filip</t>
  </si>
  <si>
    <t>Bošky Bošovice</t>
  </si>
  <si>
    <t>Orel Boskovice</t>
  </si>
  <si>
    <t>Tomek Kryštof</t>
  </si>
  <si>
    <t>2001</t>
  </si>
  <si>
    <t>Vacek Jan</t>
  </si>
  <si>
    <t>Vališ Dominik</t>
  </si>
  <si>
    <t>Sokol Židenice</t>
  </si>
  <si>
    <t>Sokol Kobylí</t>
  </si>
  <si>
    <t>Cvrkal Rudolf</t>
  </si>
  <si>
    <t>Čtverák Adam</t>
  </si>
  <si>
    <t>Vybíral Matouš</t>
  </si>
  <si>
    <t>kategorie : mladší žactvo</t>
  </si>
  <si>
    <t>Ševčíková Markéta</t>
  </si>
  <si>
    <t>Ševčíková Klára</t>
  </si>
  <si>
    <t>Ilčíková Anežka</t>
  </si>
  <si>
    <t>Kotásková Petra</t>
  </si>
  <si>
    <t>Cerovská Nikol</t>
  </si>
  <si>
    <t>Sokol Líšeň</t>
  </si>
  <si>
    <t>Vašíčková Martina</t>
  </si>
  <si>
    <t>2003</t>
  </si>
  <si>
    <t>Blaťák Martin</t>
  </si>
  <si>
    <t>Kmeťová Veronika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</si>
  <si>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</si>
  <si>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</si>
  <si>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</si>
  <si>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</si>
  <si>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</si>
  <si>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</si>
  <si>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</si>
  <si>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</si>
  <si>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Růžičková Natálie</t>
  </si>
  <si>
    <t>Fabikovič Daniel</t>
  </si>
  <si>
    <t>2004</t>
  </si>
  <si>
    <t>2002</t>
  </si>
  <si>
    <t>Sokol Brno I.</t>
  </si>
  <si>
    <t>Poulík Jan</t>
  </si>
  <si>
    <t>Hromek Filip</t>
  </si>
  <si>
    <t>Ondrovčák Radek</t>
  </si>
  <si>
    <t>Šefr Filip</t>
  </si>
  <si>
    <t>Hoch Vítek</t>
  </si>
  <si>
    <t>Skála Radek</t>
  </si>
  <si>
    <t>Možíš Karel</t>
  </si>
  <si>
    <t>Fischer Karel</t>
  </si>
  <si>
    <t xml:space="preserve"> </t>
  </si>
  <si>
    <t>SK Slatina</t>
  </si>
  <si>
    <t>Studnička Ondřej</t>
  </si>
  <si>
    <t>Vašíček Tomáš</t>
  </si>
  <si>
    <t>Valko Jan</t>
  </si>
  <si>
    <t>Juras Pavel</t>
  </si>
  <si>
    <t>Marek Jan</t>
  </si>
  <si>
    <t>Karas Lukáš</t>
  </si>
  <si>
    <t>Morávek Radim</t>
  </si>
  <si>
    <t>Podrazil David</t>
  </si>
  <si>
    <t>Juras Martin</t>
  </si>
  <si>
    <t>Hrubý Otto</t>
  </si>
  <si>
    <t>Šprtová Karolína</t>
  </si>
  <si>
    <t>Marek Jakub</t>
  </si>
  <si>
    <t>Kotásková Michaela</t>
  </si>
  <si>
    <t>Bruckner Tomáš</t>
  </si>
  <si>
    <t>Kubík Josef</t>
  </si>
  <si>
    <t>Agrotec Hustopeče</t>
  </si>
  <si>
    <t>SK Baník Ratíškovice</t>
  </si>
  <si>
    <t>TTC Koral Tišnov</t>
  </si>
  <si>
    <t>Sokol Kyjov</t>
  </si>
  <si>
    <t>Pijáček Lukáš</t>
  </si>
  <si>
    <t>Slavoj Rohatec</t>
  </si>
  <si>
    <t>Tůma Karel</t>
  </si>
  <si>
    <t>2005</t>
  </si>
  <si>
    <t xml:space="preserve">Tomek Kryštof </t>
  </si>
  <si>
    <t>SKST N.Lískovec</t>
  </si>
  <si>
    <t>SKST Nový Lískovec</t>
  </si>
  <si>
    <t>Bábíček Radek</t>
  </si>
  <si>
    <t>Vaculík Miloslav</t>
  </si>
  <si>
    <t>SKST Hodonín</t>
  </si>
  <si>
    <t>Novak Adam</t>
  </si>
  <si>
    <t>Koudelka Lukáš</t>
  </si>
  <si>
    <t>Šenková Kateřina</t>
  </si>
  <si>
    <t>Ouroda Petr</t>
  </si>
  <si>
    <t>Kytner Matěj</t>
  </si>
  <si>
    <t>Pololáník Jiří</t>
  </si>
  <si>
    <t>Benda Vojtěch</t>
  </si>
  <si>
    <t>Kladňáková Hana</t>
  </si>
  <si>
    <t>Charvátová Natálie</t>
  </si>
  <si>
    <t>Baník Ratíškovice</t>
  </si>
  <si>
    <t>Sedlář David</t>
  </si>
  <si>
    <t>Galla Aleš</t>
  </si>
  <si>
    <t>Babušík Tomáš</t>
  </si>
  <si>
    <t>TJ Lažánky</t>
  </si>
  <si>
    <t>Lorenc David</t>
  </si>
  <si>
    <t>Vašík Michal</t>
  </si>
  <si>
    <t>Sova Jan</t>
  </si>
  <si>
    <t>Brhel Štěpán</t>
  </si>
  <si>
    <t>Rygl Ondřej</t>
  </si>
  <si>
    <t>Cvrkal Richard</t>
  </si>
  <si>
    <t>Záděrová Linda</t>
  </si>
  <si>
    <t>Steinhauser Filip</t>
  </si>
  <si>
    <t>Hlucháň Patrik</t>
  </si>
  <si>
    <t>2006</t>
  </si>
  <si>
    <t>Šíblová Sára</t>
  </si>
  <si>
    <t>Kutil Libor</t>
  </si>
  <si>
    <t>Bureš Martin</t>
  </si>
  <si>
    <t>Pukl Ondřej</t>
  </si>
  <si>
    <t>Koplíková Klára</t>
  </si>
  <si>
    <t>Halasová Ludmila</t>
  </si>
  <si>
    <t>Orel Šitbořice</t>
  </si>
  <si>
    <t>Polívka Ondřej</t>
  </si>
  <si>
    <t>Svoboda Jakub</t>
  </si>
  <si>
    <t>Krejčiřík Stanislav</t>
  </si>
  <si>
    <t>1999</t>
  </si>
  <si>
    <t>1998</t>
  </si>
  <si>
    <t>Nečas František</t>
  </si>
  <si>
    <t>1996</t>
  </si>
  <si>
    <t>Harna Václav</t>
  </si>
  <si>
    <t>Héna Jaroslav</t>
  </si>
  <si>
    <t>Henek Dominik</t>
  </si>
  <si>
    <t>Sokol Vranovice</t>
  </si>
  <si>
    <t>Dočekal Petr</t>
  </si>
  <si>
    <t>Havránek Lukáš</t>
  </si>
  <si>
    <t>TTC Sokol Znojmo</t>
  </si>
  <si>
    <t>Petrucha Čeněk</t>
  </si>
  <si>
    <t>Michtová Natálie</t>
  </si>
  <si>
    <t>Jakubíček Matěj</t>
  </si>
  <si>
    <t>Svoboda Petr</t>
  </si>
  <si>
    <t xml:space="preserve">Sokol Klobouky </t>
  </si>
  <si>
    <t>Ptáček Michal</t>
  </si>
  <si>
    <t>Sokol Klobouky u Brna</t>
  </si>
  <si>
    <t>Šikl Richard</t>
  </si>
  <si>
    <t>Sokol Klobouky</t>
  </si>
  <si>
    <t>Kafková Nela</t>
  </si>
  <si>
    <t>Látal Roman</t>
  </si>
  <si>
    <t>Skřivánek David</t>
  </si>
  <si>
    <t>Garčicová Karolína</t>
  </si>
  <si>
    <t>Petr Michal</t>
  </si>
  <si>
    <t>KST Orel Olešnice</t>
  </si>
  <si>
    <t>Zukal Aleš</t>
  </si>
  <si>
    <t>Lesovský Tadeáš</t>
  </si>
  <si>
    <t>Skála Marek</t>
  </si>
  <si>
    <t>TJ Brno-Bystrc</t>
  </si>
  <si>
    <t>Nar.</t>
  </si>
  <si>
    <t>Salesko Líšeň</t>
  </si>
  <si>
    <t>Kellner Aleš</t>
  </si>
  <si>
    <t>DDM Letovice</t>
  </si>
  <si>
    <t>TJ Vysočany</t>
  </si>
  <si>
    <t>TSK Gymnázia Rájec-Jestřebí</t>
  </si>
  <si>
    <t>Cebák Tadeáš</t>
  </si>
  <si>
    <t>Zukal Adam</t>
  </si>
  <si>
    <t>Horváth Tomáš</t>
  </si>
  <si>
    <t>Soukal Jiří</t>
  </si>
  <si>
    <t>Žáček Michal</t>
  </si>
  <si>
    <t>Sokol Petrovice</t>
  </si>
  <si>
    <t>TJ Křetín</t>
  </si>
  <si>
    <t>BODOVACÍ SOUTĚŽ JMK 2013-2014</t>
  </si>
  <si>
    <t>Tišnov</t>
  </si>
  <si>
    <t>Zemánková Veronika</t>
  </si>
  <si>
    <t>KST Blansko</t>
  </si>
  <si>
    <t>P.</t>
  </si>
  <si>
    <t>Celkem bodů</t>
  </si>
  <si>
    <t>Počet účastníků</t>
  </si>
  <si>
    <t>MS Brno</t>
  </si>
  <si>
    <t>SKST N. Lískovec</t>
  </si>
  <si>
    <t>Mysliveček Maximilian</t>
  </si>
  <si>
    <t>15.9.2013</t>
  </si>
  <si>
    <t>MK Řeznovice</t>
  </si>
  <si>
    <t>Dohnal František</t>
  </si>
  <si>
    <t>Vintrlíková Nela</t>
  </si>
  <si>
    <t>Dubňany</t>
  </si>
  <si>
    <t>2.11.2013</t>
  </si>
  <si>
    <t>Menšík Vojtěch</t>
  </si>
  <si>
    <t>Sokol Vlkoš</t>
  </si>
  <si>
    <t>Klimek Ondřej</t>
  </si>
  <si>
    <t>Bábík Jan</t>
  </si>
  <si>
    <t>Janečka Ondřej</t>
  </si>
  <si>
    <t>Jandásek Jan</t>
  </si>
  <si>
    <t>Šmídová Kamila</t>
  </si>
  <si>
    <t>Boruta Matěj</t>
  </si>
  <si>
    <t>Knebl Robert</t>
  </si>
  <si>
    <t>Andrýsek Jakub</t>
  </si>
  <si>
    <t>Strážnice</t>
  </si>
  <si>
    <t>Němeček Radek</t>
  </si>
  <si>
    <t>Lustig Adam</t>
  </si>
  <si>
    <t>Petržilka Karel</t>
  </si>
  <si>
    <t>Očov Hodonín</t>
  </si>
  <si>
    <t>Mrkvička Adam</t>
  </si>
  <si>
    <t>Kuchařič Jiří</t>
  </si>
  <si>
    <t>ŠSK Očov Hodonín</t>
  </si>
  <si>
    <t>Florián Petr</t>
  </si>
  <si>
    <t>19.10.2013</t>
  </si>
  <si>
    <t>30.11.2013</t>
  </si>
  <si>
    <t>Šimek Jaroslav</t>
  </si>
  <si>
    <t>Dudáč Tomáš</t>
  </si>
  <si>
    <t>Šafařík Michael</t>
  </si>
  <si>
    <t>Poř.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</si>
</sst>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26" xfId="0" applyFont="1" applyBorder="1" applyAlignment="1">
      <alignment/>
    </xf>
    <xf numFmtId="49" fontId="0" fillId="0" borderId="26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24" xfId="0" applyFont="1" applyBorder="1" applyAlignment="1">
      <alignment horizontal="right" indent="1"/>
    </xf>
    <xf numFmtId="0" fontId="1" fillId="0" borderId="17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1" fillId="0" borderId="29" xfId="0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1" fillId="0" borderId="31" xfId="0" applyFont="1" applyBorder="1" applyAlignment="1">
      <alignment horizontal="right" indent="1"/>
    </xf>
    <xf numFmtId="0" fontId="0" fillId="0" borderId="13" xfId="0" applyBorder="1" applyAlignment="1">
      <alignment horizontal="right" indent="3"/>
    </xf>
    <xf numFmtId="0" fontId="0" fillId="0" borderId="32" xfId="0" applyBorder="1" applyAlignment="1">
      <alignment horizontal="right" indent="3"/>
    </xf>
    <xf numFmtId="0" fontId="0" fillId="0" borderId="33" xfId="0" applyBorder="1" applyAlignment="1">
      <alignment horizontal="right" indent="3"/>
    </xf>
    <xf numFmtId="0" fontId="0" fillId="0" borderId="34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35" xfId="0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36" xfId="0" applyBorder="1" applyAlignment="1">
      <alignment horizontal="right" indent="3"/>
    </xf>
    <xf numFmtId="0" fontId="1" fillId="0" borderId="30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37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35" xfId="0" applyBorder="1" applyAlignment="1">
      <alignment horizontal="right" indent="2"/>
    </xf>
    <xf numFmtId="0" fontId="0" fillId="0" borderId="21" xfId="0" applyBorder="1" applyAlignment="1">
      <alignment horizontal="right" indent="2"/>
    </xf>
    <xf numFmtId="0" fontId="0" fillId="0" borderId="36" xfId="0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31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49" fontId="0" fillId="0" borderId="21" xfId="0" applyNumberForma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/>
    </xf>
    <xf numFmtId="0" fontId="1" fillId="0" borderId="4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9" xfId="0" applyBorder="1" applyAlignment="1">
      <alignment horizontal="right" indent="3"/>
    </xf>
    <xf numFmtId="0" fontId="0" fillId="0" borderId="50" xfId="0" applyBorder="1" applyAlignment="1">
      <alignment horizontal="right" indent="3"/>
    </xf>
    <xf numFmtId="0" fontId="0" fillId="0" borderId="51" xfId="0" applyBorder="1" applyAlignment="1">
      <alignment horizontal="right" indent="3"/>
    </xf>
    <xf numFmtId="0" fontId="1" fillId="0" borderId="38" xfId="0" applyFont="1" applyBorder="1" applyAlignment="1">
      <alignment horizontal="right" indent="1"/>
    </xf>
    <xf numFmtId="0" fontId="1" fillId="0" borderId="52" xfId="0" applyFont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9" xfId="0" applyBorder="1" applyAlignment="1">
      <alignment/>
    </xf>
    <xf numFmtId="0" fontId="1" fillId="0" borderId="21" xfId="0" applyFont="1" applyBorder="1" applyAlignment="1">
      <alignment/>
    </xf>
    <xf numFmtId="0" fontId="0" fillId="0" borderId="52" xfId="0" applyBorder="1" applyAlignment="1">
      <alignment/>
    </xf>
    <xf numFmtId="49" fontId="0" fillId="0" borderId="21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1">
      <selection activeCell="O52" sqref="O52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625" style="0" customWidth="1"/>
    <col min="4" max="4" width="5.125" style="0" customWidth="1"/>
    <col min="5" max="5" width="15.875" style="0" bestFit="1" customWidth="1"/>
    <col min="6" max="6" width="3.75390625" style="0" customWidth="1"/>
    <col min="7" max="7" width="1.25" style="0" customWidth="1"/>
    <col min="9" max="13" width="10.75390625" style="0" customWidth="1"/>
    <col min="14" max="14" width="9.375" style="0" customWidth="1"/>
    <col min="15" max="15" width="5.75390625" style="0" bestFit="1" customWidth="1"/>
  </cols>
  <sheetData>
    <row r="2" spans="1:15" ht="15">
      <c r="A2" s="117" t="s">
        <v>183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2.75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ht="13.5" customHeight="1"/>
    <row r="5" ht="13.5" thickBot="1"/>
    <row r="6" spans="1:15" ht="12.75">
      <c r="A6" s="121" t="s">
        <v>187</v>
      </c>
      <c r="B6" s="119"/>
      <c r="C6" s="119" t="s">
        <v>0</v>
      </c>
      <c r="D6" s="119" t="s">
        <v>170</v>
      </c>
      <c r="E6" s="119" t="s">
        <v>2</v>
      </c>
      <c r="F6" s="119" t="s">
        <v>3</v>
      </c>
      <c r="G6" s="104"/>
      <c r="H6" s="24" t="s">
        <v>190</v>
      </c>
      <c r="I6" s="24" t="s">
        <v>209</v>
      </c>
      <c r="J6" s="24" t="s">
        <v>197</v>
      </c>
      <c r="K6" s="25" t="s">
        <v>209</v>
      </c>
      <c r="L6" s="24"/>
      <c r="M6" s="24"/>
      <c r="N6" s="28"/>
      <c r="O6" s="123" t="s">
        <v>10</v>
      </c>
    </row>
    <row r="7" spans="1:15" ht="13.5" thickBot="1">
      <c r="A7" s="122"/>
      <c r="B7" s="120"/>
      <c r="C7" s="120"/>
      <c r="D7" s="120"/>
      <c r="E7" s="120"/>
      <c r="F7" s="120"/>
      <c r="G7" s="105"/>
      <c r="H7" s="93">
        <v>41532</v>
      </c>
      <c r="I7" s="93">
        <v>41566</v>
      </c>
      <c r="J7" s="93">
        <v>41581</v>
      </c>
      <c r="K7" s="77">
        <v>41608</v>
      </c>
      <c r="L7" s="8"/>
      <c r="M7" s="8"/>
      <c r="N7" s="29"/>
      <c r="O7" s="124"/>
    </row>
    <row r="8" spans="1:15" ht="13.5" thickTop="1">
      <c r="A8" s="18">
        <v>1</v>
      </c>
      <c r="B8" s="21"/>
      <c r="C8" s="22" t="s">
        <v>126</v>
      </c>
      <c r="D8" s="23" t="s">
        <v>51</v>
      </c>
      <c r="E8" s="21" t="s">
        <v>61</v>
      </c>
      <c r="F8" s="21" t="s">
        <v>4</v>
      </c>
      <c r="G8" s="21"/>
      <c r="H8" s="3">
        <v>15</v>
      </c>
      <c r="I8" s="3">
        <v>15</v>
      </c>
      <c r="J8" s="3">
        <v>20</v>
      </c>
      <c r="K8" s="3">
        <v>20</v>
      </c>
      <c r="L8" s="3"/>
      <c r="M8" s="3"/>
      <c r="N8" s="96"/>
      <c r="O8" s="97">
        <f aca="true" t="shared" si="0" ref="O8:O39">SUM(H8:N8)</f>
        <v>70</v>
      </c>
    </row>
    <row r="9" spans="1:15" ht="12.75">
      <c r="A9" s="18">
        <v>2</v>
      </c>
      <c r="B9" s="21"/>
      <c r="C9" s="22" t="s">
        <v>83</v>
      </c>
      <c r="D9" s="23" t="s">
        <v>51</v>
      </c>
      <c r="E9" s="21" t="s">
        <v>29</v>
      </c>
      <c r="F9" s="21" t="s">
        <v>6</v>
      </c>
      <c r="G9" s="21"/>
      <c r="H9" s="98">
        <v>10</v>
      </c>
      <c r="I9" s="3">
        <v>6</v>
      </c>
      <c r="J9" s="3">
        <v>30</v>
      </c>
      <c r="K9" s="3">
        <v>15</v>
      </c>
      <c r="L9" s="3"/>
      <c r="M9" s="3"/>
      <c r="N9" s="96"/>
      <c r="O9" s="97">
        <f t="shared" si="0"/>
        <v>61</v>
      </c>
    </row>
    <row r="10" spans="1:15" ht="12.75">
      <c r="A10" s="18">
        <v>3</v>
      </c>
      <c r="B10" s="21"/>
      <c r="C10" s="22" t="s">
        <v>63</v>
      </c>
      <c r="D10" s="3">
        <v>2004</v>
      </c>
      <c r="E10" s="21" t="s">
        <v>15</v>
      </c>
      <c r="F10" s="21" t="s">
        <v>5</v>
      </c>
      <c r="G10" s="21"/>
      <c r="H10" s="3">
        <v>6</v>
      </c>
      <c r="I10" s="3">
        <v>10</v>
      </c>
      <c r="J10" s="3">
        <v>15</v>
      </c>
      <c r="K10" s="3">
        <v>10</v>
      </c>
      <c r="L10" s="3"/>
      <c r="M10" s="3"/>
      <c r="N10" s="96"/>
      <c r="O10" s="97">
        <f t="shared" si="0"/>
        <v>41</v>
      </c>
    </row>
    <row r="11" spans="1:15" ht="12.75">
      <c r="A11" s="18">
        <v>4</v>
      </c>
      <c r="B11" s="21"/>
      <c r="C11" s="22" t="s">
        <v>96</v>
      </c>
      <c r="D11" s="23" t="s">
        <v>64</v>
      </c>
      <c r="E11" s="21" t="s">
        <v>105</v>
      </c>
      <c r="F11" s="21" t="s">
        <v>6</v>
      </c>
      <c r="G11" s="21"/>
      <c r="H11" s="3">
        <v>2</v>
      </c>
      <c r="I11" s="3">
        <v>3</v>
      </c>
      <c r="J11" s="3">
        <v>10</v>
      </c>
      <c r="K11" s="3">
        <v>10</v>
      </c>
      <c r="L11" s="3"/>
      <c r="M11" s="3"/>
      <c r="N11" s="96"/>
      <c r="O11" s="97">
        <f t="shared" si="0"/>
        <v>25</v>
      </c>
    </row>
    <row r="12" spans="1:15" ht="12.75">
      <c r="A12" s="18">
        <v>5</v>
      </c>
      <c r="B12" s="44"/>
      <c r="C12" s="22" t="s">
        <v>89</v>
      </c>
      <c r="D12" s="23" t="s">
        <v>64</v>
      </c>
      <c r="E12" s="21" t="s">
        <v>7</v>
      </c>
      <c r="F12" s="21" t="s">
        <v>6</v>
      </c>
      <c r="G12" s="21"/>
      <c r="H12" s="3">
        <v>2</v>
      </c>
      <c r="I12" s="3">
        <v>3</v>
      </c>
      <c r="J12" s="3">
        <v>10</v>
      </c>
      <c r="K12" s="3">
        <v>6</v>
      </c>
      <c r="L12" s="3"/>
      <c r="M12" s="3"/>
      <c r="N12" s="96"/>
      <c r="O12" s="97">
        <f t="shared" si="0"/>
        <v>21</v>
      </c>
    </row>
    <row r="13" spans="1:15" ht="12.75">
      <c r="A13" s="18">
        <v>6</v>
      </c>
      <c r="B13" s="44"/>
      <c r="C13" s="22" t="s">
        <v>132</v>
      </c>
      <c r="D13" s="3">
        <v>2004</v>
      </c>
      <c r="E13" s="21" t="s">
        <v>29</v>
      </c>
      <c r="F13" s="21" t="s">
        <v>6</v>
      </c>
      <c r="G13" s="21"/>
      <c r="H13" s="3">
        <v>2</v>
      </c>
      <c r="I13" s="3">
        <v>2</v>
      </c>
      <c r="J13" s="3">
        <v>10</v>
      </c>
      <c r="K13" s="3">
        <v>6</v>
      </c>
      <c r="L13" s="3"/>
      <c r="M13" s="3"/>
      <c r="N13" s="96"/>
      <c r="O13" s="97">
        <f t="shared" si="0"/>
        <v>20</v>
      </c>
    </row>
    <row r="14" spans="1:15" ht="12.75">
      <c r="A14" s="18">
        <v>7</v>
      </c>
      <c r="B14" s="21"/>
      <c r="C14" s="22" t="s">
        <v>88</v>
      </c>
      <c r="D14" s="3">
        <v>2005</v>
      </c>
      <c r="E14" s="21" t="s">
        <v>29</v>
      </c>
      <c r="F14" s="21" t="s">
        <v>6</v>
      </c>
      <c r="G14" s="21"/>
      <c r="H14" s="3">
        <v>3</v>
      </c>
      <c r="I14" s="3">
        <v>3</v>
      </c>
      <c r="J14" s="3">
        <v>6</v>
      </c>
      <c r="K14" s="3">
        <v>6</v>
      </c>
      <c r="L14" s="3"/>
      <c r="M14" s="3"/>
      <c r="N14" s="96"/>
      <c r="O14" s="97">
        <f t="shared" si="0"/>
        <v>18</v>
      </c>
    </row>
    <row r="15" spans="1:15" ht="12.75">
      <c r="A15" s="18">
        <v>8</v>
      </c>
      <c r="B15" s="21"/>
      <c r="C15" s="22" t="s">
        <v>138</v>
      </c>
      <c r="D15" s="23" t="s">
        <v>64</v>
      </c>
      <c r="E15" s="21" t="s">
        <v>29</v>
      </c>
      <c r="F15" s="21" t="s">
        <v>6</v>
      </c>
      <c r="G15" s="21"/>
      <c r="H15" s="3"/>
      <c r="I15" s="3">
        <v>2</v>
      </c>
      <c r="J15" s="3">
        <v>10</v>
      </c>
      <c r="K15" s="3">
        <v>6</v>
      </c>
      <c r="L15" s="3"/>
      <c r="M15" s="3"/>
      <c r="N15" s="96"/>
      <c r="O15" s="97">
        <f t="shared" si="0"/>
        <v>18</v>
      </c>
    </row>
    <row r="16" spans="1:15" ht="12.75">
      <c r="A16" s="18">
        <v>9</v>
      </c>
      <c r="B16" s="21"/>
      <c r="C16" s="22" t="s">
        <v>114</v>
      </c>
      <c r="D16" s="23" t="s">
        <v>51</v>
      </c>
      <c r="E16" s="21" t="s">
        <v>115</v>
      </c>
      <c r="F16" s="21" t="s">
        <v>6</v>
      </c>
      <c r="G16" s="21"/>
      <c r="H16" s="3"/>
      <c r="I16" s="3">
        <v>2</v>
      </c>
      <c r="J16" s="3">
        <v>15</v>
      </c>
      <c r="K16" s="3"/>
      <c r="L16" s="3"/>
      <c r="M16" s="3"/>
      <c r="N16" s="96"/>
      <c r="O16" s="97">
        <f t="shared" si="0"/>
        <v>17</v>
      </c>
    </row>
    <row r="17" spans="1:15" ht="12.75">
      <c r="A17" s="18">
        <v>10</v>
      </c>
      <c r="B17" s="21"/>
      <c r="C17" s="22" t="s">
        <v>133</v>
      </c>
      <c r="D17" s="23" t="s">
        <v>64</v>
      </c>
      <c r="E17" s="21" t="s">
        <v>29</v>
      </c>
      <c r="F17" s="21" t="s">
        <v>6</v>
      </c>
      <c r="G17" s="21"/>
      <c r="H17" s="3">
        <v>2</v>
      </c>
      <c r="I17" s="3">
        <v>2</v>
      </c>
      <c r="J17" s="3">
        <v>6</v>
      </c>
      <c r="K17" s="3">
        <v>3</v>
      </c>
      <c r="L17" s="3"/>
      <c r="M17" s="3"/>
      <c r="N17" s="96"/>
      <c r="O17" s="97">
        <f t="shared" si="0"/>
        <v>13</v>
      </c>
    </row>
    <row r="18" spans="1:15" ht="12.75">
      <c r="A18" s="18">
        <v>11</v>
      </c>
      <c r="B18" s="21"/>
      <c r="C18" s="22" t="s">
        <v>123</v>
      </c>
      <c r="D18" s="23" t="s">
        <v>129</v>
      </c>
      <c r="E18" s="21" t="s">
        <v>105</v>
      </c>
      <c r="F18" s="21" t="s">
        <v>6</v>
      </c>
      <c r="G18" s="21"/>
      <c r="H18" s="3">
        <v>6</v>
      </c>
      <c r="I18" s="3">
        <v>6</v>
      </c>
      <c r="J18" s="3"/>
      <c r="K18" s="3"/>
      <c r="L18" s="3"/>
      <c r="M18" s="3"/>
      <c r="N18" s="96"/>
      <c r="O18" s="97">
        <f t="shared" si="0"/>
        <v>12</v>
      </c>
    </row>
    <row r="19" spans="1:15" ht="12.75">
      <c r="A19" s="18">
        <v>12</v>
      </c>
      <c r="B19" s="44"/>
      <c r="C19" s="22" t="s">
        <v>112</v>
      </c>
      <c r="D19" s="23" t="s">
        <v>64</v>
      </c>
      <c r="E19" s="21" t="s">
        <v>12</v>
      </c>
      <c r="F19" s="21" t="s">
        <v>6</v>
      </c>
      <c r="G19" s="21"/>
      <c r="H19" s="3">
        <v>3</v>
      </c>
      <c r="I19" s="3">
        <v>3</v>
      </c>
      <c r="J19" s="3">
        <v>6</v>
      </c>
      <c r="K19" s="3"/>
      <c r="L19" s="3"/>
      <c r="M19" s="3"/>
      <c r="N19" s="96"/>
      <c r="O19" s="97">
        <f t="shared" si="0"/>
        <v>12</v>
      </c>
    </row>
    <row r="20" spans="1:15" ht="12.75">
      <c r="A20" s="18">
        <v>13</v>
      </c>
      <c r="B20" s="44"/>
      <c r="C20" s="22" t="s">
        <v>135</v>
      </c>
      <c r="D20" s="23" t="s">
        <v>51</v>
      </c>
      <c r="E20" s="21" t="s">
        <v>136</v>
      </c>
      <c r="F20" s="21" t="s">
        <v>5</v>
      </c>
      <c r="G20" s="21"/>
      <c r="H20" s="3">
        <v>2</v>
      </c>
      <c r="I20" s="3"/>
      <c r="J20" s="3">
        <v>6</v>
      </c>
      <c r="K20" s="3">
        <v>3</v>
      </c>
      <c r="L20" s="3"/>
      <c r="M20" s="3"/>
      <c r="N20" s="96"/>
      <c r="O20" s="97">
        <f t="shared" si="0"/>
        <v>11</v>
      </c>
    </row>
    <row r="21" spans="1:15" ht="12.75">
      <c r="A21" s="18">
        <v>14</v>
      </c>
      <c r="B21" s="44"/>
      <c r="C21" s="22" t="s">
        <v>162</v>
      </c>
      <c r="D21" s="23" t="s">
        <v>64</v>
      </c>
      <c r="E21" s="21" t="s">
        <v>28</v>
      </c>
      <c r="F21" s="21" t="s">
        <v>6</v>
      </c>
      <c r="G21" s="21"/>
      <c r="H21" s="3"/>
      <c r="I21" s="3">
        <v>2</v>
      </c>
      <c r="J21" s="3">
        <v>6</v>
      </c>
      <c r="K21" s="3">
        <v>2</v>
      </c>
      <c r="L21" s="3"/>
      <c r="M21" s="3"/>
      <c r="N21" s="96"/>
      <c r="O21" s="97">
        <f t="shared" si="0"/>
        <v>10</v>
      </c>
    </row>
    <row r="22" spans="1:17" ht="12.75">
      <c r="A22" s="18">
        <v>15</v>
      </c>
      <c r="B22" s="21"/>
      <c r="C22" s="22" t="s">
        <v>134</v>
      </c>
      <c r="D22" s="23" t="s">
        <v>51</v>
      </c>
      <c r="E22" s="21" t="s">
        <v>7</v>
      </c>
      <c r="F22" s="21" t="s">
        <v>6</v>
      </c>
      <c r="G22" s="21"/>
      <c r="H22" s="3">
        <v>1</v>
      </c>
      <c r="I22" s="3"/>
      <c r="J22" s="3">
        <v>6</v>
      </c>
      <c r="K22" s="3">
        <v>3</v>
      </c>
      <c r="L22" s="3"/>
      <c r="M22" s="3"/>
      <c r="N22" s="96"/>
      <c r="O22" s="97">
        <f t="shared" si="0"/>
        <v>10</v>
      </c>
      <c r="Q22" t="s">
        <v>75</v>
      </c>
    </row>
    <row r="23" spans="1:15" ht="12.75">
      <c r="A23" s="18">
        <v>16</v>
      </c>
      <c r="B23" s="21"/>
      <c r="C23" s="22" t="s">
        <v>201</v>
      </c>
      <c r="D23" s="23" t="s">
        <v>51</v>
      </c>
      <c r="E23" s="21" t="s">
        <v>155</v>
      </c>
      <c r="F23" s="21" t="s">
        <v>5</v>
      </c>
      <c r="G23" s="21"/>
      <c r="H23" s="3"/>
      <c r="I23" s="3">
        <v>1</v>
      </c>
      <c r="J23" s="98">
        <v>6</v>
      </c>
      <c r="K23" s="3">
        <v>3</v>
      </c>
      <c r="L23" s="3"/>
      <c r="M23" s="3"/>
      <c r="N23" s="96"/>
      <c r="O23" s="97">
        <f t="shared" si="0"/>
        <v>10</v>
      </c>
    </row>
    <row r="24" spans="1:15" ht="12.75">
      <c r="A24" s="18">
        <v>17</v>
      </c>
      <c r="B24" s="21"/>
      <c r="C24" s="22" t="s">
        <v>167</v>
      </c>
      <c r="D24" s="23" t="s">
        <v>51</v>
      </c>
      <c r="E24" s="21" t="s">
        <v>155</v>
      </c>
      <c r="F24" s="21" t="s">
        <v>5</v>
      </c>
      <c r="G24" s="21"/>
      <c r="H24" s="3">
        <v>3</v>
      </c>
      <c r="I24" s="3">
        <v>2</v>
      </c>
      <c r="J24" s="3"/>
      <c r="K24" s="3">
        <v>3</v>
      </c>
      <c r="L24" s="3"/>
      <c r="M24" s="3"/>
      <c r="N24" s="96"/>
      <c r="O24" s="97">
        <f t="shared" si="0"/>
        <v>8</v>
      </c>
    </row>
    <row r="25" spans="1:15" ht="12.75">
      <c r="A25" s="18">
        <v>18</v>
      </c>
      <c r="B25" s="44"/>
      <c r="C25" s="22" t="s">
        <v>168</v>
      </c>
      <c r="D25" s="23" t="s">
        <v>64</v>
      </c>
      <c r="E25" s="21" t="s">
        <v>61</v>
      </c>
      <c r="F25" s="21" t="s">
        <v>4</v>
      </c>
      <c r="G25" s="21"/>
      <c r="H25" s="3"/>
      <c r="I25" s="3">
        <v>2</v>
      </c>
      <c r="J25" s="3">
        <v>3</v>
      </c>
      <c r="K25" s="3">
        <v>3</v>
      </c>
      <c r="L25" s="3"/>
      <c r="M25" s="3"/>
      <c r="N25" s="96"/>
      <c r="O25" s="97">
        <f t="shared" si="0"/>
        <v>8</v>
      </c>
    </row>
    <row r="26" spans="1:15" ht="12.75">
      <c r="A26" s="18">
        <v>19</v>
      </c>
      <c r="B26" s="21"/>
      <c r="C26" s="22" t="s">
        <v>204</v>
      </c>
      <c r="D26" s="23" t="s">
        <v>64</v>
      </c>
      <c r="E26" s="21" t="s">
        <v>16</v>
      </c>
      <c r="F26" s="21" t="s">
        <v>6</v>
      </c>
      <c r="G26" s="21"/>
      <c r="H26" s="3"/>
      <c r="I26" s="3">
        <v>2</v>
      </c>
      <c r="J26" s="98">
        <v>3</v>
      </c>
      <c r="K26" s="3">
        <v>3</v>
      </c>
      <c r="L26" s="3"/>
      <c r="M26" s="3"/>
      <c r="N26" s="96"/>
      <c r="O26" s="97">
        <f t="shared" si="0"/>
        <v>8</v>
      </c>
    </row>
    <row r="27" spans="1:15" ht="12.75">
      <c r="A27" s="18">
        <v>20</v>
      </c>
      <c r="B27" s="21"/>
      <c r="C27" s="22" t="s">
        <v>195</v>
      </c>
      <c r="D27" s="23" t="s">
        <v>129</v>
      </c>
      <c r="E27" s="21" t="s">
        <v>194</v>
      </c>
      <c r="F27" s="21" t="s">
        <v>20</v>
      </c>
      <c r="G27" s="21"/>
      <c r="H27" s="3">
        <v>2</v>
      </c>
      <c r="I27" s="3">
        <v>2</v>
      </c>
      <c r="J27" s="3">
        <v>3</v>
      </c>
      <c r="K27" s="3"/>
      <c r="L27" s="3"/>
      <c r="M27" s="3"/>
      <c r="N27" s="96"/>
      <c r="O27" s="97">
        <f t="shared" si="0"/>
        <v>7</v>
      </c>
    </row>
    <row r="28" spans="1:15" ht="12.75">
      <c r="A28" s="18">
        <v>21</v>
      </c>
      <c r="B28" s="21"/>
      <c r="C28" s="22" t="s">
        <v>199</v>
      </c>
      <c r="D28" s="23" t="s">
        <v>51</v>
      </c>
      <c r="E28" s="21" t="s">
        <v>200</v>
      </c>
      <c r="F28" s="21" t="s">
        <v>6</v>
      </c>
      <c r="G28" s="21"/>
      <c r="H28" s="3"/>
      <c r="I28" s="3"/>
      <c r="J28" s="98">
        <v>6</v>
      </c>
      <c r="K28" s="3">
        <v>1</v>
      </c>
      <c r="L28" s="3"/>
      <c r="M28" s="3"/>
      <c r="N28" s="96"/>
      <c r="O28" s="97">
        <f t="shared" si="0"/>
        <v>7</v>
      </c>
    </row>
    <row r="29" spans="1:15" ht="12.75">
      <c r="A29" s="18">
        <v>22</v>
      </c>
      <c r="B29" s="21"/>
      <c r="C29" s="22" t="s">
        <v>202</v>
      </c>
      <c r="D29" s="23" t="s">
        <v>64</v>
      </c>
      <c r="E29" s="21" t="s">
        <v>16</v>
      </c>
      <c r="F29" s="21" t="s">
        <v>6</v>
      </c>
      <c r="G29" s="21"/>
      <c r="H29" s="3"/>
      <c r="I29" s="3"/>
      <c r="J29" s="98">
        <v>3</v>
      </c>
      <c r="K29" s="3">
        <v>2</v>
      </c>
      <c r="L29" s="3"/>
      <c r="M29" s="3"/>
      <c r="N29" s="96"/>
      <c r="O29" s="97">
        <f t="shared" si="0"/>
        <v>5</v>
      </c>
    </row>
    <row r="30" spans="1:15" ht="12.75">
      <c r="A30" s="18">
        <v>23</v>
      </c>
      <c r="B30" s="21"/>
      <c r="C30" s="22" t="s">
        <v>192</v>
      </c>
      <c r="D30" s="23" t="s">
        <v>51</v>
      </c>
      <c r="E30" s="21" t="s">
        <v>15</v>
      </c>
      <c r="F30" s="21" t="s">
        <v>5</v>
      </c>
      <c r="G30" s="21"/>
      <c r="H30" s="3">
        <v>3</v>
      </c>
      <c r="I30" s="3"/>
      <c r="J30" s="3"/>
      <c r="K30" s="3"/>
      <c r="L30" s="3"/>
      <c r="M30" s="3"/>
      <c r="N30" s="96"/>
      <c r="O30" s="97">
        <f t="shared" si="0"/>
        <v>3</v>
      </c>
    </row>
    <row r="31" spans="1:15" ht="12.75">
      <c r="A31" s="18">
        <v>24</v>
      </c>
      <c r="B31" s="44"/>
      <c r="C31" s="22" t="s">
        <v>163</v>
      </c>
      <c r="D31" s="23" t="s">
        <v>99</v>
      </c>
      <c r="E31" s="21" t="s">
        <v>15</v>
      </c>
      <c r="F31" s="21" t="s">
        <v>5</v>
      </c>
      <c r="G31" s="21"/>
      <c r="H31" s="3"/>
      <c r="I31" s="3"/>
      <c r="J31" s="3">
        <v>3</v>
      </c>
      <c r="K31" s="3"/>
      <c r="L31" s="3"/>
      <c r="M31" s="3"/>
      <c r="N31" s="96"/>
      <c r="O31" s="97">
        <f t="shared" si="0"/>
        <v>3</v>
      </c>
    </row>
    <row r="32" spans="1:15" ht="12.75">
      <c r="A32" s="18">
        <v>25</v>
      </c>
      <c r="B32" s="44"/>
      <c r="C32" s="22" t="s">
        <v>156</v>
      </c>
      <c r="D32" s="23" t="s">
        <v>64</v>
      </c>
      <c r="E32" s="21" t="s">
        <v>28</v>
      </c>
      <c r="F32" s="21" t="s">
        <v>6</v>
      </c>
      <c r="G32" s="21"/>
      <c r="H32" s="3"/>
      <c r="I32" s="3"/>
      <c r="J32" s="3">
        <v>3</v>
      </c>
      <c r="K32" s="3"/>
      <c r="L32" s="3"/>
      <c r="M32" s="3"/>
      <c r="N32" s="96"/>
      <c r="O32" s="97">
        <f t="shared" si="0"/>
        <v>3</v>
      </c>
    </row>
    <row r="33" spans="1:15" ht="12.75">
      <c r="A33" s="18">
        <v>26</v>
      </c>
      <c r="B33" s="21"/>
      <c r="C33" s="22" t="s">
        <v>203</v>
      </c>
      <c r="D33" s="23" t="s">
        <v>64</v>
      </c>
      <c r="E33" s="21" t="s">
        <v>15</v>
      </c>
      <c r="F33" s="21" t="s">
        <v>5</v>
      </c>
      <c r="G33" s="21"/>
      <c r="H33" s="3"/>
      <c r="I33" s="3"/>
      <c r="J33" s="98">
        <v>3</v>
      </c>
      <c r="K33" s="3"/>
      <c r="L33" s="3"/>
      <c r="M33" s="3"/>
      <c r="N33" s="96"/>
      <c r="O33" s="97">
        <f t="shared" si="0"/>
        <v>3</v>
      </c>
    </row>
    <row r="34" spans="1:17" ht="12.75">
      <c r="A34" s="18">
        <v>27</v>
      </c>
      <c r="B34" s="21"/>
      <c r="C34" s="22" t="s">
        <v>205</v>
      </c>
      <c r="D34" s="23" t="s">
        <v>64</v>
      </c>
      <c r="E34" s="21" t="s">
        <v>200</v>
      </c>
      <c r="F34" s="21" t="s">
        <v>6</v>
      </c>
      <c r="G34" s="21"/>
      <c r="H34" s="3"/>
      <c r="I34" s="3"/>
      <c r="J34" s="98">
        <v>3</v>
      </c>
      <c r="K34" s="3"/>
      <c r="L34" s="3"/>
      <c r="M34" s="3"/>
      <c r="N34" s="96"/>
      <c r="O34" s="97">
        <f t="shared" si="0"/>
        <v>3</v>
      </c>
      <c r="Q34" t="s">
        <v>75</v>
      </c>
    </row>
    <row r="35" spans="1:15" ht="12.75">
      <c r="A35" s="18">
        <v>28</v>
      </c>
      <c r="B35" s="21"/>
      <c r="C35" s="22" t="s">
        <v>208</v>
      </c>
      <c r="D35" s="23" t="s">
        <v>64</v>
      </c>
      <c r="E35" s="21" t="s">
        <v>12</v>
      </c>
      <c r="F35" s="21" t="s">
        <v>6</v>
      </c>
      <c r="G35" s="21"/>
      <c r="H35" s="3"/>
      <c r="I35" s="3"/>
      <c r="J35" s="98">
        <v>3</v>
      </c>
      <c r="K35" s="3"/>
      <c r="L35" s="3"/>
      <c r="M35" s="3"/>
      <c r="N35" s="96"/>
      <c r="O35" s="97">
        <f t="shared" si="0"/>
        <v>3</v>
      </c>
    </row>
    <row r="36" spans="1:15" ht="12.75">
      <c r="A36" s="18">
        <v>29</v>
      </c>
      <c r="B36" s="21"/>
      <c r="C36" s="22" t="s">
        <v>206</v>
      </c>
      <c r="D36" s="23" t="s">
        <v>64</v>
      </c>
      <c r="E36" s="21" t="s">
        <v>16</v>
      </c>
      <c r="F36" s="21" t="s">
        <v>6</v>
      </c>
      <c r="G36" s="21"/>
      <c r="H36" s="3"/>
      <c r="I36" s="3"/>
      <c r="J36" s="98">
        <v>3</v>
      </c>
      <c r="K36" s="3"/>
      <c r="L36" s="3"/>
      <c r="M36" s="3"/>
      <c r="N36" s="96"/>
      <c r="O36" s="97">
        <f t="shared" si="0"/>
        <v>3</v>
      </c>
    </row>
    <row r="37" spans="1:15" ht="12.75">
      <c r="A37" s="18">
        <v>30</v>
      </c>
      <c r="B37" s="21"/>
      <c r="C37" s="22" t="s">
        <v>211</v>
      </c>
      <c r="D37" s="23" t="s">
        <v>51</v>
      </c>
      <c r="E37" s="21" t="s">
        <v>194</v>
      </c>
      <c r="F37" s="21" t="s">
        <v>20</v>
      </c>
      <c r="G37" s="21"/>
      <c r="H37" s="3"/>
      <c r="I37" s="3"/>
      <c r="J37" s="98">
        <v>3</v>
      </c>
      <c r="K37" s="3"/>
      <c r="L37" s="3"/>
      <c r="M37" s="3"/>
      <c r="N37" s="96"/>
      <c r="O37" s="97">
        <f t="shared" si="0"/>
        <v>3</v>
      </c>
    </row>
    <row r="38" spans="1:15" ht="12.75">
      <c r="A38" s="18">
        <v>31</v>
      </c>
      <c r="B38" s="43"/>
      <c r="C38" s="48" t="s">
        <v>212</v>
      </c>
      <c r="D38" s="49" t="s">
        <v>99</v>
      </c>
      <c r="E38" s="43" t="s">
        <v>194</v>
      </c>
      <c r="F38" s="43" t="s">
        <v>20</v>
      </c>
      <c r="G38" s="43"/>
      <c r="H38" s="41"/>
      <c r="I38" s="41"/>
      <c r="J38" s="101">
        <v>3</v>
      </c>
      <c r="K38" s="41"/>
      <c r="L38" s="41"/>
      <c r="M38" s="41"/>
      <c r="N38" s="99"/>
      <c r="O38" s="100">
        <f t="shared" si="0"/>
        <v>3</v>
      </c>
    </row>
    <row r="39" spans="1:15" ht="12.75">
      <c r="A39" s="18">
        <v>32</v>
      </c>
      <c r="B39" s="21"/>
      <c r="C39" s="22" t="s">
        <v>221</v>
      </c>
      <c r="D39" s="23" t="s">
        <v>64</v>
      </c>
      <c r="E39" s="21" t="s">
        <v>213</v>
      </c>
      <c r="F39" s="21" t="s">
        <v>6</v>
      </c>
      <c r="G39" s="21"/>
      <c r="H39" s="3"/>
      <c r="I39" s="3"/>
      <c r="J39" s="98">
        <v>3</v>
      </c>
      <c r="K39" s="3"/>
      <c r="L39" s="3"/>
      <c r="M39" s="3"/>
      <c r="N39" s="96"/>
      <c r="O39" s="97">
        <f t="shared" si="0"/>
        <v>3</v>
      </c>
    </row>
    <row r="40" spans="1:15" ht="12.75">
      <c r="A40" s="18">
        <v>33</v>
      </c>
      <c r="B40" s="21"/>
      <c r="C40" s="22" t="s">
        <v>207</v>
      </c>
      <c r="D40" s="23" t="s">
        <v>64</v>
      </c>
      <c r="E40" s="21" t="s">
        <v>194</v>
      </c>
      <c r="F40" s="21" t="s">
        <v>20</v>
      </c>
      <c r="G40" s="21"/>
      <c r="H40" s="3"/>
      <c r="I40" s="3"/>
      <c r="J40" s="98">
        <v>3</v>
      </c>
      <c r="K40" s="3"/>
      <c r="L40" s="3"/>
      <c r="M40" s="3"/>
      <c r="N40" s="96"/>
      <c r="O40" s="100">
        <f aca="true" t="shared" si="1" ref="O40:O46">SUM(H40:N40)</f>
        <v>3</v>
      </c>
    </row>
    <row r="41" spans="1:15" ht="12.75">
      <c r="A41" s="18">
        <v>34</v>
      </c>
      <c r="B41" s="21"/>
      <c r="C41" s="22" t="s">
        <v>108</v>
      </c>
      <c r="D41" s="23" t="s">
        <v>51</v>
      </c>
      <c r="E41" s="21" t="s">
        <v>101</v>
      </c>
      <c r="F41" s="21" t="s">
        <v>4</v>
      </c>
      <c r="G41" s="21"/>
      <c r="H41" s="3">
        <v>2</v>
      </c>
      <c r="I41" s="3"/>
      <c r="J41" s="3"/>
      <c r="K41" s="3"/>
      <c r="L41" s="3"/>
      <c r="M41" s="3"/>
      <c r="N41" s="96"/>
      <c r="O41" s="97">
        <f t="shared" si="1"/>
        <v>2</v>
      </c>
    </row>
    <row r="42" spans="1:15" ht="12.75">
      <c r="A42" s="18">
        <v>35</v>
      </c>
      <c r="B42" s="21"/>
      <c r="C42" s="22" t="s">
        <v>196</v>
      </c>
      <c r="D42" s="23" t="s">
        <v>64</v>
      </c>
      <c r="E42" s="21" t="s">
        <v>15</v>
      </c>
      <c r="F42" s="21" t="s">
        <v>5</v>
      </c>
      <c r="G42" s="21"/>
      <c r="H42" s="3"/>
      <c r="I42" s="3"/>
      <c r="J42" s="98">
        <v>2</v>
      </c>
      <c r="K42" s="3"/>
      <c r="L42" s="3"/>
      <c r="M42" s="3"/>
      <c r="N42" s="96"/>
      <c r="O42" s="100">
        <f t="shared" si="1"/>
        <v>2</v>
      </c>
    </row>
    <row r="43" spans="1:15" ht="12.75">
      <c r="A43" s="18">
        <v>36</v>
      </c>
      <c r="B43" s="51"/>
      <c r="C43" s="48" t="s">
        <v>152</v>
      </c>
      <c r="D43" s="41">
        <v>2003</v>
      </c>
      <c r="E43" s="43" t="s">
        <v>22</v>
      </c>
      <c r="F43" s="43" t="s">
        <v>6</v>
      </c>
      <c r="G43" s="43"/>
      <c r="H43" s="41"/>
      <c r="I43" s="41"/>
      <c r="J43" s="41"/>
      <c r="K43" s="41">
        <v>2</v>
      </c>
      <c r="L43" s="41"/>
      <c r="M43" s="41"/>
      <c r="N43" s="99"/>
      <c r="O43" s="100">
        <f t="shared" si="1"/>
        <v>2</v>
      </c>
    </row>
    <row r="44" spans="1:15" ht="12.75">
      <c r="A44" s="18">
        <v>37</v>
      </c>
      <c r="B44" s="51"/>
      <c r="C44" s="48" t="s">
        <v>222</v>
      </c>
      <c r="D44" s="41">
        <v>2005</v>
      </c>
      <c r="E44" s="43" t="s">
        <v>7</v>
      </c>
      <c r="F44" s="43" t="s">
        <v>6</v>
      </c>
      <c r="G44" s="43"/>
      <c r="H44" s="41"/>
      <c r="I44" s="41"/>
      <c r="J44" s="41"/>
      <c r="K44" s="41">
        <v>2</v>
      </c>
      <c r="L44" s="41"/>
      <c r="M44" s="41"/>
      <c r="N44" s="99"/>
      <c r="O44" s="100">
        <f t="shared" si="1"/>
        <v>2</v>
      </c>
    </row>
    <row r="45" spans="1:15" ht="12.75">
      <c r="A45" s="18">
        <v>38</v>
      </c>
      <c r="B45" s="51"/>
      <c r="C45" s="48" t="s">
        <v>153</v>
      </c>
      <c r="D45" s="41">
        <v>2004</v>
      </c>
      <c r="E45" s="43" t="s">
        <v>22</v>
      </c>
      <c r="F45" s="43" t="s">
        <v>6</v>
      </c>
      <c r="G45" s="43"/>
      <c r="H45" s="41"/>
      <c r="I45" s="41"/>
      <c r="J45" s="41"/>
      <c r="K45" s="41">
        <v>2</v>
      </c>
      <c r="L45" s="41"/>
      <c r="M45" s="41"/>
      <c r="N45" s="99"/>
      <c r="O45" s="100">
        <f t="shared" si="1"/>
        <v>2</v>
      </c>
    </row>
    <row r="46" spans="1:15" ht="13.5" thickBot="1">
      <c r="A46" s="135">
        <v>39</v>
      </c>
      <c r="B46" s="26"/>
      <c r="C46" s="134" t="s">
        <v>210</v>
      </c>
      <c r="D46" s="136" t="s">
        <v>51</v>
      </c>
      <c r="E46" s="26" t="s">
        <v>15</v>
      </c>
      <c r="F46" s="26" t="s">
        <v>5</v>
      </c>
      <c r="G46" s="26"/>
      <c r="H46" s="27"/>
      <c r="I46" s="27"/>
      <c r="J46" s="139">
        <v>1</v>
      </c>
      <c r="K46" s="27"/>
      <c r="L46" s="27"/>
      <c r="M46" s="27"/>
      <c r="N46" s="102"/>
      <c r="O46" s="140">
        <f t="shared" si="1"/>
        <v>1</v>
      </c>
    </row>
    <row r="47" spans="3:15" ht="13.5" thickBot="1">
      <c r="C47" s="86" t="s">
        <v>188</v>
      </c>
      <c r="D47" s="87"/>
      <c r="E47" s="87"/>
      <c r="F47" s="88"/>
      <c r="G47" s="137"/>
      <c r="H47" s="85">
        <f>SUM(H8:H46)</f>
        <v>64</v>
      </c>
      <c r="I47" s="81">
        <f>SUM(I8:I46)</f>
        <v>68</v>
      </c>
      <c r="J47" s="81">
        <f>SUM(J8:J46)</f>
        <v>213</v>
      </c>
      <c r="K47" s="110">
        <f>SUM(K8:K46)</f>
        <v>111</v>
      </c>
      <c r="L47" s="110">
        <f>SUM(L8:L46)</f>
        <v>0</v>
      </c>
      <c r="M47" s="110">
        <f>SUM(M8:M46)</f>
        <v>0</v>
      </c>
      <c r="N47" s="110">
        <f>SUM(N8:N46)</f>
        <v>0</v>
      </c>
      <c r="O47" s="138">
        <f>SUM(O8:O46)</f>
        <v>456</v>
      </c>
    </row>
    <row r="48" spans="3:15" ht="13.5" thickBot="1">
      <c r="C48" s="86" t="s">
        <v>189</v>
      </c>
      <c r="D48" s="87"/>
      <c r="E48" s="87"/>
      <c r="F48" s="88"/>
      <c r="G48" s="88"/>
      <c r="H48" s="84">
        <v>26</v>
      </c>
      <c r="I48" s="84">
        <v>32</v>
      </c>
      <c r="J48" s="84">
        <v>50</v>
      </c>
      <c r="K48" s="84">
        <v>39</v>
      </c>
      <c r="L48" s="84"/>
      <c r="M48" s="84"/>
      <c r="N48" s="84"/>
      <c r="O48" s="95">
        <f>SUM(H48:N48)</f>
        <v>147</v>
      </c>
    </row>
    <row r="51" spans="12:13" ht="12.75">
      <c r="L51" t="s">
        <v>75</v>
      </c>
      <c r="M51" t="s">
        <v>75</v>
      </c>
    </row>
    <row r="53" ht="12.75">
      <c r="N53" t="s">
        <v>75</v>
      </c>
    </row>
  </sheetData>
  <sheetProtection/>
  <mergeCells count="9">
    <mergeCell ref="A2:O2"/>
    <mergeCell ref="A3:O3"/>
    <mergeCell ref="C6:C7"/>
    <mergeCell ref="D6:D7"/>
    <mergeCell ref="E6:E7"/>
    <mergeCell ref="F6:F7"/>
    <mergeCell ref="A6:A7"/>
    <mergeCell ref="B6:B7"/>
    <mergeCell ref="O6:O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3"/>
  <sheetViews>
    <sheetView zoomScalePageLayoutView="0" workbookViewId="0" topLeftCell="A25">
      <selection activeCell="S6" sqref="S6"/>
    </sheetView>
  </sheetViews>
  <sheetFormatPr defaultColWidth="9.00390625" defaultRowHeight="12.75"/>
  <cols>
    <col min="1" max="1" width="3.00390625" style="0" bestFit="1" customWidth="1"/>
    <col min="2" max="2" width="1.12109375" style="2" customWidth="1"/>
    <col min="3" max="3" width="21.375" style="0" customWidth="1"/>
    <col min="4" max="4" width="5.00390625" style="0" customWidth="1"/>
    <col min="5" max="5" width="19.875" style="0" customWidth="1"/>
    <col min="6" max="6" width="3.75390625" style="0" customWidth="1"/>
    <col min="7" max="7" width="1.37890625" style="0" customWidth="1"/>
    <col min="9" max="9" width="9.75390625" style="0" customWidth="1"/>
    <col min="10" max="10" width="9.00390625" style="0" bestFit="1" customWidth="1"/>
    <col min="11" max="11" width="10.125" style="0" bestFit="1" customWidth="1"/>
    <col min="12" max="12" width="9.875" style="0" customWidth="1"/>
    <col min="13" max="14" width="10.75390625" style="0" customWidth="1"/>
    <col min="15" max="15" width="5.75390625" style="0" bestFit="1" customWidth="1"/>
  </cols>
  <sheetData>
    <row r="2" spans="1:15" ht="15">
      <c r="A2" s="117" t="s">
        <v>183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2.75">
      <c r="A3" s="118" t="s">
        <v>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5" ht="13.5" thickBot="1"/>
    <row r="6" spans="1:15" ht="12.75">
      <c r="A6" s="121" t="s">
        <v>187</v>
      </c>
      <c r="B6" s="119"/>
      <c r="C6" s="119" t="s">
        <v>0</v>
      </c>
      <c r="D6" s="119" t="s">
        <v>170</v>
      </c>
      <c r="E6" s="119" t="s">
        <v>2</v>
      </c>
      <c r="F6" s="119" t="s">
        <v>3</v>
      </c>
      <c r="G6" s="106"/>
      <c r="H6" s="34" t="s">
        <v>190</v>
      </c>
      <c r="I6" s="34" t="s">
        <v>209</v>
      </c>
      <c r="J6" s="34" t="s">
        <v>197</v>
      </c>
      <c r="K6" s="35" t="s">
        <v>209</v>
      </c>
      <c r="L6" s="34"/>
      <c r="M6" s="34"/>
      <c r="N6" s="34"/>
      <c r="O6" s="125" t="s">
        <v>10</v>
      </c>
    </row>
    <row r="7" spans="1:15" ht="13.5" thickBot="1">
      <c r="A7" s="122"/>
      <c r="B7" s="120"/>
      <c r="C7" s="120"/>
      <c r="D7" s="120"/>
      <c r="E7" s="120"/>
      <c r="F7" s="120"/>
      <c r="G7" s="105"/>
      <c r="H7" s="94" t="s">
        <v>193</v>
      </c>
      <c r="I7" s="94" t="s">
        <v>218</v>
      </c>
      <c r="J7" s="94" t="s">
        <v>198</v>
      </c>
      <c r="K7" s="109" t="s">
        <v>219</v>
      </c>
      <c r="L7" s="10"/>
      <c r="M7" s="10"/>
      <c r="N7" s="10"/>
      <c r="O7" s="126"/>
    </row>
    <row r="8" spans="1:15" ht="13.5" thickTop="1">
      <c r="A8" s="18">
        <v>1</v>
      </c>
      <c r="B8" s="3"/>
      <c r="C8" s="22" t="s">
        <v>72</v>
      </c>
      <c r="D8" s="23" t="s">
        <v>65</v>
      </c>
      <c r="E8" s="21" t="s">
        <v>61</v>
      </c>
      <c r="F8" s="21" t="s">
        <v>4</v>
      </c>
      <c r="G8" s="21"/>
      <c r="H8" s="69">
        <v>30</v>
      </c>
      <c r="I8" s="69">
        <v>20</v>
      </c>
      <c r="J8" s="69">
        <v>15</v>
      </c>
      <c r="K8" s="69">
        <v>20</v>
      </c>
      <c r="L8" s="69"/>
      <c r="M8" s="69"/>
      <c r="N8" s="69"/>
      <c r="O8" s="66">
        <f aca="true" t="shared" si="0" ref="O8:O39">SUM(H8:N8)</f>
        <v>85</v>
      </c>
    </row>
    <row r="9" spans="1:15" ht="12.75">
      <c r="A9" s="18">
        <v>2</v>
      </c>
      <c r="B9" s="3"/>
      <c r="C9" s="22" t="s">
        <v>104</v>
      </c>
      <c r="D9" s="23" t="s">
        <v>35</v>
      </c>
      <c r="E9" s="21" t="s">
        <v>61</v>
      </c>
      <c r="F9" s="21" t="s">
        <v>4</v>
      </c>
      <c r="G9" s="21"/>
      <c r="H9" s="69">
        <v>15</v>
      </c>
      <c r="I9" s="69">
        <v>30</v>
      </c>
      <c r="J9" s="69">
        <v>20</v>
      </c>
      <c r="K9" s="69"/>
      <c r="L9" s="69"/>
      <c r="M9" s="69"/>
      <c r="N9" s="69"/>
      <c r="O9" s="66">
        <f t="shared" si="0"/>
        <v>65</v>
      </c>
    </row>
    <row r="10" spans="1:15" ht="12.75">
      <c r="A10" s="18">
        <v>3</v>
      </c>
      <c r="B10" s="3"/>
      <c r="C10" s="22" t="s">
        <v>84</v>
      </c>
      <c r="D10" s="23" t="s">
        <v>35</v>
      </c>
      <c r="E10" s="21" t="s">
        <v>105</v>
      </c>
      <c r="F10" s="21" t="s">
        <v>6</v>
      </c>
      <c r="G10" s="21"/>
      <c r="H10" s="69">
        <v>15</v>
      </c>
      <c r="I10" s="69">
        <v>10</v>
      </c>
      <c r="J10" s="69">
        <v>15</v>
      </c>
      <c r="K10" s="69">
        <v>15</v>
      </c>
      <c r="L10" s="69"/>
      <c r="M10" s="69"/>
      <c r="N10" s="69"/>
      <c r="O10" s="66">
        <f t="shared" si="0"/>
        <v>55</v>
      </c>
    </row>
    <row r="11" spans="1:15" ht="12.75">
      <c r="A11" s="18">
        <v>4</v>
      </c>
      <c r="B11" s="3"/>
      <c r="C11" s="22" t="s">
        <v>83</v>
      </c>
      <c r="D11" s="23" t="s">
        <v>51</v>
      </c>
      <c r="E11" s="21" t="s">
        <v>29</v>
      </c>
      <c r="F11" s="21" t="s">
        <v>6</v>
      </c>
      <c r="G11" s="21"/>
      <c r="H11" s="69">
        <v>6</v>
      </c>
      <c r="I11" s="69">
        <v>15</v>
      </c>
      <c r="J11" s="69">
        <v>10</v>
      </c>
      <c r="K11" s="69">
        <v>6</v>
      </c>
      <c r="L11" s="69"/>
      <c r="M11" s="69"/>
      <c r="N11" s="69"/>
      <c r="O11" s="66">
        <f t="shared" si="0"/>
        <v>37</v>
      </c>
    </row>
    <row r="12" spans="1:15" ht="12.75">
      <c r="A12" s="18">
        <v>5</v>
      </c>
      <c r="B12" s="3"/>
      <c r="C12" s="22" t="s">
        <v>158</v>
      </c>
      <c r="D12" s="23" t="s">
        <v>65</v>
      </c>
      <c r="E12" s="21" t="s">
        <v>61</v>
      </c>
      <c r="F12" s="21" t="s">
        <v>4</v>
      </c>
      <c r="G12" s="21"/>
      <c r="H12" s="69">
        <v>10</v>
      </c>
      <c r="I12" s="69">
        <v>15</v>
      </c>
      <c r="J12" s="69">
        <v>6</v>
      </c>
      <c r="K12" s="69">
        <v>3</v>
      </c>
      <c r="L12" s="69"/>
      <c r="M12" s="69"/>
      <c r="N12" s="69"/>
      <c r="O12" s="66">
        <f t="shared" si="0"/>
        <v>34</v>
      </c>
    </row>
    <row r="13" spans="1:15" ht="12.75">
      <c r="A13" s="18">
        <v>6</v>
      </c>
      <c r="B13" s="3"/>
      <c r="C13" s="22" t="s">
        <v>139</v>
      </c>
      <c r="D13" s="3">
        <v>2001</v>
      </c>
      <c r="E13" s="21" t="s">
        <v>15</v>
      </c>
      <c r="F13" s="21" t="s">
        <v>5</v>
      </c>
      <c r="G13" s="21"/>
      <c r="H13" s="69">
        <v>6</v>
      </c>
      <c r="I13" s="69">
        <v>6</v>
      </c>
      <c r="J13" s="69">
        <v>10</v>
      </c>
      <c r="K13" s="69">
        <v>10</v>
      </c>
      <c r="L13" s="69"/>
      <c r="M13" s="69"/>
      <c r="N13" s="69"/>
      <c r="O13" s="66">
        <f t="shared" si="0"/>
        <v>32</v>
      </c>
    </row>
    <row r="14" spans="1:15" ht="12.75">
      <c r="A14" s="18">
        <v>7</v>
      </c>
      <c r="B14" s="46"/>
      <c r="C14" s="22" t="s">
        <v>68</v>
      </c>
      <c r="D14" s="23" t="s">
        <v>35</v>
      </c>
      <c r="E14" s="21" t="s">
        <v>7</v>
      </c>
      <c r="F14" s="21" t="s">
        <v>6</v>
      </c>
      <c r="G14" s="21"/>
      <c r="H14" s="69"/>
      <c r="I14" s="69"/>
      <c r="J14" s="69">
        <v>30</v>
      </c>
      <c r="K14" s="69"/>
      <c r="L14" s="69"/>
      <c r="M14" s="69"/>
      <c r="N14" s="69"/>
      <c r="O14" s="66">
        <f t="shared" si="0"/>
        <v>30</v>
      </c>
    </row>
    <row r="15" spans="1:15" ht="12.75">
      <c r="A15" s="18">
        <v>8</v>
      </c>
      <c r="B15" s="3"/>
      <c r="C15" s="22" t="s">
        <v>26</v>
      </c>
      <c r="D15" s="3">
        <v>2001</v>
      </c>
      <c r="E15" s="21" t="s">
        <v>186</v>
      </c>
      <c r="F15" s="21" t="s">
        <v>8</v>
      </c>
      <c r="G15" s="21"/>
      <c r="H15" s="69">
        <v>20</v>
      </c>
      <c r="I15" s="69"/>
      <c r="J15" s="69"/>
      <c r="K15" s="69">
        <v>10</v>
      </c>
      <c r="L15" s="69"/>
      <c r="M15" s="69"/>
      <c r="N15" s="69"/>
      <c r="O15" s="66">
        <f t="shared" si="0"/>
        <v>30</v>
      </c>
    </row>
    <row r="16" spans="1:15" ht="12.75">
      <c r="A16" s="18">
        <v>9</v>
      </c>
      <c r="B16" s="3"/>
      <c r="C16" s="22" t="s">
        <v>81</v>
      </c>
      <c r="D16" s="23" t="s">
        <v>65</v>
      </c>
      <c r="E16" s="21" t="s">
        <v>29</v>
      </c>
      <c r="F16" s="21" t="s">
        <v>6</v>
      </c>
      <c r="G16" s="21"/>
      <c r="H16" s="69">
        <v>3</v>
      </c>
      <c r="I16" s="69">
        <v>10</v>
      </c>
      <c r="J16" s="69">
        <v>10</v>
      </c>
      <c r="K16" s="69">
        <v>3</v>
      </c>
      <c r="L16" s="69"/>
      <c r="M16" s="69"/>
      <c r="N16" s="69"/>
      <c r="O16" s="66">
        <f t="shared" si="0"/>
        <v>26</v>
      </c>
    </row>
    <row r="17" spans="1:15" ht="12.75">
      <c r="A17" s="18">
        <v>10</v>
      </c>
      <c r="B17" s="46"/>
      <c r="C17" s="22" t="s">
        <v>80</v>
      </c>
      <c r="D17" s="23" t="s">
        <v>35</v>
      </c>
      <c r="E17" s="21" t="s">
        <v>28</v>
      </c>
      <c r="F17" s="21" t="s">
        <v>6</v>
      </c>
      <c r="G17" s="21"/>
      <c r="H17" s="69"/>
      <c r="I17" s="69">
        <v>10</v>
      </c>
      <c r="J17" s="69">
        <v>10</v>
      </c>
      <c r="K17" s="69">
        <v>6</v>
      </c>
      <c r="L17" s="69"/>
      <c r="M17" s="69"/>
      <c r="N17" s="69"/>
      <c r="O17" s="66">
        <f t="shared" si="0"/>
        <v>26</v>
      </c>
    </row>
    <row r="18" spans="1:15" ht="12.75">
      <c r="A18" s="18">
        <v>11</v>
      </c>
      <c r="B18" s="3"/>
      <c r="C18" s="22" t="s">
        <v>62</v>
      </c>
      <c r="D18" s="23" t="s">
        <v>65</v>
      </c>
      <c r="E18" s="21" t="s">
        <v>15</v>
      </c>
      <c r="F18" s="21" t="s">
        <v>5</v>
      </c>
      <c r="G18" s="21"/>
      <c r="H18" s="69">
        <v>6</v>
      </c>
      <c r="I18" s="69">
        <v>10</v>
      </c>
      <c r="J18" s="69">
        <v>6</v>
      </c>
      <c r="K18" s="69">
        <v>3</v>
      </c>
      <c r="L18" s="69"/>
      <c r="M18" s="69"/>
      <c r="N18" s="69"/>
      <c r="O18" s="66">
        <f t="shared" si="0"/>
        <v>25</v>
      </c>
    </row>
    <row r="19" spans="1:15" ht="12.75">
      <c r="A19" s="18">
        <v>12</v>
      </c>
      <c r="B19" s="3"/>
      <c r="C19" s="22" t="s">
        <v>126</v>
      </c>
      <c r="D19" s="23" t="s">
        <v>51</v>
      </c>
      <c r="E19" s="21" t="s">
        <v>61</v>
      </c>
      <c r="F19" s="21" t="s">
        <v>4</v>
      </c>
      <c r="G19" s="21"/>
      <c r="H19" s="69">
        <v>10</v>
      </c>
      <c r="I19" s="69">
        <v>6</v>
      </c>
      <c r="J19" s="69"/>
      <c r="K19" s="69">
        <v>6</v>
      </c>
      <c r="L19" s="69"/>
      <c r="M19" s="69"/>
      <c r="N19" s="69"/>
      <c r="O19" s="66">
        <f t="shared" si="0"/>
        <v>22</v>
      </c>
    </row>
    <row r="20" spans="1:15" ht="12.75">
      <c r="A20" s="18">
        <v>13</v>
      </c>
      <c r="B20" s="3"/>
      <c r="C20" s="22" t="s">
        <v>154</v>
      </c>
      <c r="D20" s="23" t="s">
        <v>65</v>
      </c>
      <c r="E20" s="21" t="s">
        <v>159</v>
      </c>
      <c r="F20" s="21" t="s">
        <v>5</v>
      </c>
      <c r="G20" s="21"/>
      <c r="H20" s="69">
        <v>10</v>
      </c>
      <c r="I20" s="69">
        <v>6</v>
      </c>
      <c r="J20" s="69">
        <v>3</v>
      </c>
      <c r="K20" s="69">
        <v>2</v>
      </c>
      <c r="L20" s="69"/>
      <c r="M20" s="69"/>
      <c r="N20" s="69"/>
      <c r="O20" s="66">
        <f t="shared" si="0"/>
        <v>21</v>
      </c>
    </row>
    <row r="21" spans="1:15" ht="12.75">
      <c r="A21" s="18">
        <v>14</v>
      </c>
      <c r="B21" s="3"/>
      <c r="C21" s="22" t="s">
        <v>164</v>
      </c>
      <c r="D21" s="23" t="s">
        <v>65</v>
      </c>
      <c r="E21" s="21" t="s">
        <v>186</v>
      </c>
      <c r="F21" s="21" t="s">
        <v>8</v>
      </c>
      <c r="G21" s="21"/>
      <c r="H21" s="69">
        <v>6</v>
      </c>
      <c r="I21" s="69">
        <v>6</v>
      </c>
      <c r="J21" s="69">
        <v>3</v>
      </c>
      <c r="K21" s="69">
        <v>6</v>
      </c>
      <c r="L21" s="69"/>
      <c r="M21" s="69"/>
      <c r="N21" s="69"/>
      <c r="O21" s="66">
        <f t="shared" si="0"/>
        <v>21</v>
      </c>
    </row>
    <row r="22" spans="1:15" ht="12.75">
      <c r="A22" s="18">
        <v>15</v>
      </c>
      <c r="B22" s="3"/>
      <c r="C22" s="22" t="s">
        <v>127</v>
      </c>
      <c r="D22" s="23" t="s">
        <v>35</v>
      </c>
      <c r="E22" s="21" t="s">
        <v>119</v>
      </c>
      <c r="F22" s="21" t="s">
        <v>20</v>
      </c>
      <c r="G22" s="21"/>
      <c r="H22" s="69">
        <v>10</v>
      </c>
      <c r="I22" s="69">
        <v>3</v>
      </c>
      <c r="J22" s="69">
        <v>6</v>
      </c>
      <c r="K22" s="69"/>
      <c r="L22" s="69"/>
      <c r="M22" s="69"/>
      <c r="N22" s="69"/>
      <c r="O22" s="66">
        <f t="shared" si="0"/>
        <v>19</v>
      </c>
    </row>
    <row r="23" spans="1:15" ht="12.75">
      <c r="A23" s="18">
        <v>16</v>
      </c>
      <c r="B23" s="3"/>
      <c r="C23" s="22" t="s">
        <v>106</v>
      </c>
      <c r="D23" s="33" t="s">
        <v>35</v>
      </c>
      <c r="E23" s="21" t="s">
        <v>66</v>
      </c>
      <c r="F23" s="21" t="s">
        <v>4</v>
      </c>
      <c r="G23" s="21"/>
      <c r="H23" s="69">
        <v>6</v>
      </c>
      <c r="I23" s="69">
        <v>6</v>
      </c>
      <c r="J23" s="69">
        <v>6</v>
      </c>
      <c r="K23" s="69"/>
      <c r="L23" s="69"/>
      <c r="M23" s="69"/>
      <c r="N23" s="69"/>
      <c r="O23" s="66">
        <f t="shared" si="0"/>
        <v>18</v>
      </c>
    </row>
    <row r="24" spans="1:15" ht="12.75">
      <c r="A24" s="18">
        <v>17</v>
      </c>
      <c r="B24" s="3"/>
      <c r="C24" s="22" t="s">
        <v>42</v>
      </c>
      <c r="D24" s="23" t="s">
        <v>35</v>
      </c>
      <c r="E24" s="21" t="s">
        <v>150</v>
      </c>
      <c r="F24" s="21" t="s">
        <v>17</v>
      </c>
      <c r="G24" s="21"/>
      <c r="H24" s="69">
        <v>6</v>
      </c>
      <c r="I24" s="69">
        <v>3</v>
      </c>
      <c r="J24" s="69">
        <v>6</v>
      </c>
      <c r="K24" s="69">
        <v>2</v>
      </c>
      <c r="L24" s="69"/>
      <c r="M24" s="69"/>
      <c r="N24" s="69"/>
      <c r="O24" s="66">
        <f t="shared" si="0"/>
        <v>17</v>
      </c>
    </row>
    <row r="25" spans="1:15" ht="12.75">
      <c r="A25" s="18">
        <v>18</v>
      </c>
      <c r="B25" s="3"/>
      <c r="C25" s="22" t="s">
        <v>120</v>
      </c>
      <c r="D25" s="23" t="s">
        <v>65</v>
      </c>
      <c r="E25" s="21" t="s">
        <v>105</v>
      </c>
      <c r="F25" s="21" t="s">
        <v>6</v>
      </c>
      <c r="G25" s="21"/>
      <c r="H25" s="69">
        <v>6</v>
      </c>
      <c r="I25" s="69">
        <v>3</v>
      </c>
      <c r="J25" s="69">
        <v>3</v>
      </c>
      <c r="K25" s="69">
        <v>3</v>
      </c>
      <c r="L25" s="69"/>
      <c r="M25" s="69"/>
      <c r="N25" s="69"/>
      <c r="O25" s="66">
        <f t="shared" si="0"/>
        <v>15</v>
      </c>
    </row>
    <row r="26" spans="1:15" ht="12.75">
      <c r="A26" s="18">
        <v>19</v>
      </c>
      <c r="B26" s="3"/>
      <c r="C26" s="22" t="s">
        <v>63</v>
      </c>
      <c r="D26" s="23" t="s">
        <v>64</v>
      </c>
      <c r="E26" s="21" t="s">
        <v>15</v>
      </c>
      <c r="F26" s="21" t="s">
        <v>5</v>
      </c>
      <c r="G26" s="21"/>
      <c r="H26" s="69">
        <v>6</v>
      </c>
      <c r="I26" s="69">
        <v>6</v>
      </c>
      <c r="J26" s="69"/>
      <c r="K26" s="69">
        <v>3</v>
      </c>
      <c r="L26" s="69"/>
      <c r="M26" s="69"/>
      <c r="N26" s="69"/>
      <c r="O26" s="66">
        <f t="shared" si="0"/>
        <v>15</v>
      </c>
    </row>
    <row r="27" spans="1:15" ht="12.75">
      <c r="A27" s="18">
        <v>20</v>
      </c>
      <c r="B27" s="3"/>
      <c r="C27" s="22" t="s">
        <v>125</v>
      </c>
      <c r="D27" s="3">
        <v>2002</v>
      </c>
      <c r="E27" s="21" t="s">
        <v>94</v>
      </c>
      <c r="F27" s="21" t="s">
        <v>20</v>
      </c>
      <c r="G27" s="21"/>
      <c r="H27" s="69">
        <v>3</v>
      </c>
      <c r="I27" s="69">
        <v>3</v>
      </c>
      <c r="J27" s="69">
        <v>6</v>
      </c>
      <c r="K27" s="69"/>
      <c r="L27" s="69"/>
      <c r="M27" s="69"/>
      <c r="N27" s="69"/>
      <c r="O27" s="66">
        <f t="shared" si="0"/>
        <v>12</v>
      </c>
    </row>
    <row r="28" spans="1:15" ht="12.75">
      <c r="A28" s="18">
        <v>21</v>
      </c>
      <c r="B28" s="3"/>
      <c r="C28" s="22" t="s">
        <v>160</v>
      </c>
      <c r="D28" s="23" t="s">
        <v>65</v>
      </c>
      <c r="E28" s="21" t="s">
        <v>61</v>
      </c>
      <c r="F28" s="21" t="s">
        <v>4</v>
      </c>
      <c r="G28" s="21"/>
      <c r="H28" s="69">
        <v>3</v>
      </c>
      <c r="I28" s="69">
        <v>3</v>
      </c>
      <c r="J28" s="69">
        <v>3</v>
      </c>
      <c r="K28" s="69">
        <v>2</v>
      </c>
      <c r="L28" s="69"/>
      <c r="M28" s="69"/>
      <c r="N28" s="69"/>
      <c r="O28" s="66">
        <f t="shared" si="0"/>
        <v>11</v>
      </c>
    </row>
    <row r="29" spans="1:15" ht="12.75">
      <c r="A29" s="18">
        <v>22</v>
      </c>
      <c r="B29" s="46"/>
      <c r="C29" s="22" t="s">
        <v>113</v>
      </c>
      <c r="D29" s="23" t="s">
        <v>65</v>
      </c>
      <c r="E29" s="21" t="s">
        <v>7</v>
      </c>
      <c r="F29" s="21" t="s">
        <v>6</v>
      </c>
      <c r="G29" s="21"/>
      <c r="H29" s="69"/>
      <c r="I29" s="69">
        <v>3</v>
      </c>
      <c r="J29" s="69">
        <v>6</v>
      </c>
      <c r="K29" s="69">
        <v>2</v>
      </c>
      <c r="L29" s="69"/>
      <c r="M29" s="69"/>
      <c r="N29" s="69"/>
      <c r="O29" s="66">
        <f t="shared" si="0"/>
        <v>11</v>
      </c>
    </row>
    <row r="30" spans="1:15" ht="12.75">
      <c r="A30" s="18">
        <v>23</v>
      </c>
      <c r="B30" s="3"/>
      <c r="C30" s="22" t="s">
        <v>161</v>
      </c>
      <c r="D30" s="23" t="s">
        <v>65</v>
      </c>
      <c r="E30" s="21" t="s">
        <v>28</v>
      </c>
      <c r="F30" s="21" t="s">
        <v>6</v>
      </c>
      <c r="G30" s="21"/>
      <c r="H30" s="69"/>
      <c r="I30" s="69">
        <v>6</v>
      </c>
      <c r="J30" s="69">
        <v>3</v>
      </c>
      <c r="K30" s="69">
        <v>2</v>
      </c>
      <c r="L30" s="69"/>
      <c r="M30" s="69"/>
      <c r="N30" s="69"/>
      <c r="O30" s="66">
        <f t="shared" si="0"/>
        <v>11</v>
      </c>
    </row>
    <row r="31" spans="1:15" ht="12.75">
      <c r="A31" s="18">
        <v>24</v>
      </c>
      <c r="B31" s="3"/>
      <c r="C31" s="22" t="s">
        <v>103</v>
      </c>
      <c r="D31" s="23" t="s">
        <v>35</v>
      </c>
      <c r="E31" s="21" t="s">
        <v>16</v>
      </c>
      <c r="F31" s="21" t="s">
        <v>6</v>
      </c>
      <c r="G31" s="21"/>
      <c r="H31" s="69">
        <v>1</v>
      </c>
      <c r="I31" s="69">
        <v>3</v>
      </c>
      <c r="J31" s="69">
        <v>3</v>
      </c>
      <c r="K31" s="69">
        <v>3</v>
      </c>
      <c r="L31" s="69"/>
      <c r="M31" s="69"/>
      <c r="N31" s="69"/>
      <c r="O31" s="66">
        <f t="shared" si="0"/>
        <v>10</v>
      </c>
    </row>
    <row r="32" spans="1:15" ht="12.75">
      <c r="A32" s="18">
        <v>25</v>
      </c>
      <c r="B32" s="3"/>
      <c r="C32" s="22" t="s">
        <v>123</v>
      </c>
      <c r="D32" s="23" t="s">
        <v>129</v>
      </c>
      <c r="E32" s="21" t="s">
        <v>105</v>
      </c>
      <c r="F32" s="21" t="s">
        <v>6</v>
      </c>
      <c r="G32" s="21"/>
      <c r="H32" s="69">
        <v>3</v>
      </c>
      <c r="I32" s="69">
        <v>6</v>
      </c>
      <c r="J32" s="69"/>
      <c r="K32" s="69"/>
      <c r="L32" s="69"/>
      <c r="M32" s="69"/>
      <c r="N32" s="69"/>
      <c r="O32" s="66">
        <f t="shared" si="0"/>
        <v>9</v>
      </c>
    </row>
    <row r="33" spans="1:15" ht="12.75">
      <c r="A33" s="18">
        <v>26</v>
      </c>
      <c r="B33" s="3"/>
      <c r="C33" s="22" t="s">
        <v>96</v>
      </c>
      <c r="D33" s="23" t="s">
        <v>64</v>
      </c>
      <c r="E33" s="21" t="s">
        <v>105</v>
      </c>
      <c r="F33" s="21" t="s">
        <v>6</v>
      </c>
      <c r="G33" s="21"/>
      <c r="H33" s="69">
        <v>3</v>
      </c>
      <c r="I33" s="69">
        <v>3</v>
      </c>
      <c r="J33" s="69">
        <v>3</v>
      </c>
      <c r="K33" s="69"/>
      <c r="L33" s="69"/>
      <c r="M33" s="69"/>
      <c r="N33" s="69"/>
      <c r="O33" s="66">
        <f t="shared" si="0"/>
        <v>9</v>
      </c>
    </row>
    <row r="34" spans="1:15" ht="12.75">
      <c r="A34" s="18">
        <v>27</v>
      </c>
      <c r="B34" s="3"/>
      <c r="C34" s="22" t="s">
        <v>133</v>
      </c>
      <c r="D34" s="23" t="s">
        <v>64</v>
      </c>
      <c r="E34" s="21" t="s">
        <v>29</v>
      </c>
      <c r="F34" s="21" t="s">
        <v>6</v>
      </c>
      <c r="G34" s="21"/>
      <c r="H34" s="69">
        <v>3</v>
      </c>
      <c r="I34" s="69">
        <v>3</v>
      </c>
      <c r="J34" s="69">
        <v>3</v>
      </c>
      <c r="K34" s="69"/>
      <c r="L34" s="69"/>
      <c r="M34" s="69"/>
      <c r="N34" s="69"/>
      <c r="O34" s="66">
        <f t="shared" si="0"/>
        <v>9</v>
      </c>
    </row>
    <row r="35" spans="1:15" ht="12.75">
      <c r="A35" s="18">
        <v>28</v>
      </c>
      <c r="B35" s="3"/>
      <c r="C35" s="22" t="s">
        <v>112</v>
      </c>
      <c r="D35" s="23" t="s">
        <v>64</v>
      </c>
      <c r="E35" s="21" t="s">
        <v>12</v>
      </c>
      <c r="F35" s="21" t="s">
        <v>6</v>
      </c>
      <c r="G35" s="21"/>
      <c r="H35" s="69">
        <v>3</v>
      </c>
      <c r="I35" s="69">
        <v>3</v>
      </c>
      <c r="J35" s="69">
        <v>3</v>
      </c>
      <c r="K35" s="69"/>
      <c r="L35" s="69"/>
      <c r="M35" s="69"/>
      <c r="N35" s="69"/>
      <c r="O35" s="66">
        <f t="shared" si="0"/>
        <v>9</v>
      </c>
    </row>
    <row r="36" spans="1:15" ht="12.75">
      <c r="A36" s="18">
        <v>29</v>
      </c>
      <c r="B36" s="46"/>
      <c r="C36" s="22" t="s">
        <v>90</v>
      </c>
      <c r="D36" s="23" t="s">
        <v>65</v>
      </c>
      <c r="E36" s="21" t="s">
        <v>15</v>
      </c>
      <c r="F36" s="21" t="s">
        <v>5</v>
      </c>
      <c r="G36" s="21"/>
      <c r="H36" s="69"/>
      <c r="I36" s="69"/>
      <c r="J36" s="69">
        <v>6</v>
      </c>
      <c r="K36" s="69">
        <v>3</v>
      </c>
      <c r="L36" s="69"/>
      <c r="M36" s="69"/>
      <c r="N36" s="69"/>
      <c r="O36" s="66">
        <f t="shared" si="0"/>
        <v>9</v>
      </c>
    </row>
    <row r="37" spans="1:15" ht="12.75">
      <c r="A37" s="18">
        <v>30</v>
      </c>
      <c r="B37" s="3"/>
      <c r="C37" s="22" t="s">
        <v>89</v>
      </c>
      <c r="D37" s="23" t="s">
        <v>64</v>
      </c>
      <c r="E37" s="21" t="s">
        <v>7</v>
      </c>
      <c r="F37" s="21" t="s">
        <v>6</v>
      </c>
      <c r="G37" s="21"/>
      <c r="H37" s="69">
        <v>3</v>
      </c>
      <c r="I37" s="69">
        <v>3</v>
      </c>
      <c r="J37" s="69"/>
      <c r="K37" s="69">
        <v>2</v>
      </c>
      <c r="L37" s="69"/>
      <c r="M37" s="69"/>
      <c r="N37" s="69"/>
      <c r="O37" s="66">
        <f t="shared" si="0"/>
        <v>8</v>
      </c>
    </row>
    <row r="38" spans="1:15" ht="12.75">
      <c r="A38" s="18">
        <v>31</v>
      </c>
      <c r="B38" s="3"/>
      <c r="C38" s="22" t="s">
        <v>128</v>
      </c>
      <c r="D38" s="23" t="s">
        <v>65</v>
      </c>
      <c r="E38" s="21" t="s">
        <v>61</v>
      </c>
      <c r="F38" s="21" t="s">
        <v>4</v>
      </c>
      <c r="G38" s="21"/>
      <c r="H38" s="69">
        <v>3</v>
      </c>
      <c r="I38" s="69">
        <v>3</v>
      </c>
      <c r="J38" s="69"/>
      <c r="K38" s="69">
        <v>2</v>
      </c>
      <c r="L38" s="69"/>
      <c r="M38" s="69"/>
      <c r="N38" s="69"/>
      <c r="O38" s="66">
        <f t="shared" si="0"/>
        <v>8</v>
      </c>
    </row>
    <row r="39" spans="1:15" ht="12.75">
      <c r="A39" s="18">
        <v>32</v>
      </c>
      <c r="B39" s="46"/>
      <c r="C39" s="22" t="s">
        <v>82</v>
      </c>
      <c r="D39" s="23" t="s">
        <v>65</v>
      </c>
      <c r="E39" s="21" t="s">
        <v>29</v>
      </c>
      <c r="F39" s="21" t="s">
        <v>6</v>
      </c>
      <c r="G39" s="21"/>
      <c r="H39" s="69"/>
      <c r="I39" s="69">
        <v>3</v>
      </c>
      <c r="J39" s="69">
        <v>3</v>
      </c>
      <c r="K39" s="69">
        <v>2</v>
      </c>
      <c r="L39" s="69"/>
      <c r="M39" s="69"/>
      <c r="N39" s="69"/>
      <c r="O39" s="66">
        <f t="shared" si="0"/>
        <v>8</v>
      </c>
    </row>
    <row r="40" spans="1:15" ht="12.75">
      <c r="A40" s="18">
        <v>33</v>
      </c>
      <c r="B40" s="46"/>
      <c r="C40" s="22" t="s">
        <v>132</v>
      </c>
      <c r="D40" s="23" t="s">
        <v>64</v>
      </c>
      <c r="E40" s="21" t="s">
        <v>29</v>
      </c>
      <c r="F40" s="21" t="s">
        <v>6</v>
      </c>
      <c r="G40" s="21"/>
      <c r="H40" s="69"/>
      <c r="I40" s="69">
        <v>3</v>
      </c>
      <c r="J40" s="69">
        <v>2</v>
      </c>
      <c r="K40" s="69">
        <v>2</v>
      </c>
      <c r="L40" s="69"/>
      <c r="M40" s="69"/>
      <c r="N40" s="69"/>
      <c r="O40" s="66">
        <f aca="true" t="shared" si="1" ref="O40:O53">SUM(H40:N40)</f>
        <v>7</v>
      </c>
    </row>
    <row r="41" spans="1:15" ht="12.75">
      <c r="A41" s="18">
        <v>34</v>
      </c>
      <c r="B41" s="3"/>
      <c r="C41" s="22" t="s">
        <v>137</v>
      </c>
      <c r="D41" s="3">
        <v>2001</v>
      </c>
      <c r="E41" s="21" t="s">
        <v>186</v>
      </c>
      <c r="F41" s="21" t="s">
        <v>8</v>
      </c>
      <c r="G41" s="21"/>
      <c r="H41" s="69">
        <v>2</v>
      </c>
      <c r="I41" s="69"/>
      <c r="J41" s="69">
        <v>3</v>
      </c>
      <c r="K41" s="69"/>
      <c r="L41" s="69"/>
      <c r="M41" s="69"/>
      <c r="N41" s="69"/>
      <c r="O41" s="66">
        <f t="shared" si="1"/>
        <v>5</v>
      </c>
    </row>
    <row r="42" spans="1:15" ht="12.75">
      <c r="A42" s="18">
        <v>35</v>
      </c>
      <c r="B42" s="46"/>
      <c r="C42" s="22" t="s">
        <v>88</v>
      </c>
      <c r="D42" s="23" t="s">
        <v>99</v>
      </c>
      <c r="E42" s="21" t="s">
        <v>29</v>
      </c>
      <c r="F42" s="21" t="s">
        <v>6</v>
      </c>
      <c r="G42" s="21"/>
      <c r="H42" s="69"/>
      <c r="I42" s="69">
        <v>2</v>
      </c>
      <c r="J42" s="69">
        <v>3</v>
      </c>
      <c r="K42" s="69"/>
      <c r="L42" s="69"/>
      <c r="M42" s="69"/>
      <c r="N42" s="69"/>
      <c r="O42" s="66">
        <f t="shared" si="1"/>
        <v>5</v>
      </c>
    </row>
    <row r="43" spans="1:15" ht="12.75">
      <c r="A43" s="18">
        <v>36</v>
      </c>
      <c r="B43" s="3"/>
      <c r="C43" s="22" t="s">
        <v>214</v>
      </c>
      <c r="D43" s="23" t="s">
        <v>35</v>
      </c>
      <c r="E43" s="21" t="s">
        <v>194</v>
      </c>
      <c r="F43" s="21" t="s">
        <v>20</v>
      </c>
      <c r="G43" s="21"/>
      <c r="H43" s="69"/>
      <c r="I43" s="69">
        <v>1</v>
      </c>
      <c r="J43" s="69">
        <v>3</v>
      </c>
      <c r="K43" s="69"/>
      <c r="L43" s="69"/>
      <c r="M43" s="69"/>
      <c r="N43" s="69"/>
      <c r="O43" s="66">
        <f t="shared" si="1"/>
        <v>4</v>
      </c>
    </row>
    <row r="44" spans="1:15" ht="12.75">
      <c r="A44" s="18">
        <v>37</v>
      </c>
      <c r="B44" s="3"/>
      <c r="C44" s="22" t="s">
        <v>166</v>
      </c>
      <c r="D44" s="23" t="s">
        <v>65</v>
      </c>
      <c r="E44" s="21" t="s">
        <v>186</v>
      </c>
      <c r="F44" s="21" t="s">
        <v>8</v>
      </c>
      <c r="G44" s="21"/>
      <c r="H44" s="69"/>
      <c r="I44" s="69">
        <v>3</v>
      </c>
      <c r="J44" s="69"/>
      <c r="K44" s="69">
        <v>1</v>
      </c>
      <c r="L44" s="69"/>
      <c r="M44" s="69"/>
      <c r="N44" s="69"/>
      <c r="O44" s="66">
        <f t="shared" si="1"/>
        <v>4</v>
      </c>
    </row>
    <row r="45" spans="1:15" ht="12.75">
      <c r="A45" s="18">
        <v>38</v>
      </c>
      <c r="B45" s="3"/>
      <c r="C45" s="22" t="s">
        <v>50</v>
      </c>
      <c r="D45" s="23" t="s">
        <v>35</v>
      </c>
      <c r="E45" s="21" t="s">
        <v>15</v>
      </c>
      <c r="F45" s="21" t="s">
        <v>5</v>
      </c>
      <c r="G45" s="21"/>
      <c r="H45" s="69">
        <v>3</v>
      </c>
      <c r="I45" s="69"/>
      <c r="J45" s="69"/>
      <c r="K45" s="69"/>
      <c r="L45" s="69"/>
      <c r="M45" s="69"/>
      <c r="N45" s="69"/>
      <c r="O45" s="66">
        <f t="shared" si="1"/>
        <v>3</v>
      </c>
    </row>
    <row r="46" spans="1:15" ht="12.75">
      <c r="A46" s="18">
        <v>39</v>
      </c>
      <c r="B46" s="3"/>
      <c r="C46" s="22" t="s">
        <v>149</v>
      </c>
      <c r="D46" s="23" t="s">
        <v>65</v>
      </c>
      <c r="E46" s="21" t="s">
        <v>191</v>
      </c>
      <c r="F46" s="21" t="s">
        <v>4</v>
      </c>
      <c r="G46" s="21"/>
      <c r="H46" s="69">
        <v>3</v>
      </c>
      <c r="I46" s="69"/>
      <c r="J46" s="69"/>
      <c r="K46" s="69"/>
      <c r="L46" s="69"/>
      <c r="M46" s="69"/>
      <c r="N46" s="69"/>
      <c r="O46" s="66">
        <f t="shared" si="1"/>
        <v>3</v>
      </c>
    </row>
    <row r="47" spans="1:15" ht="12.75">
      <c r="A47" s="18">
        <v>40</v>
      </c>
      <c r="B47" s="3"/>
      <c r="C47" s="22" t="s">
        <v>192</v>
      </c>
      <c r="D47" s="23" t="s">
        <v>64</v>
      </c>
      <c r="E47" s="21" t="s">
        <v>15</v>
      </c>
      <c r="F47" s="21" t="s">
        <v>5</v>
      </c>
      <c r="G47" s="21"/>
      <c r="H47" s="69">
        <v>3</v>
      </c>
      <c r="I47" s="69"/>
      <c r="J47" s="69"/>
      <c r="K47" s="69"/>
      <c r="L47" s="69"/>
      <c r="M47" s="69"/>
      <c r="N47" s="69"/>
      <c r="O47" s="66">
        <f t="shared" si="1"/>
        <v>3</v>
      </c>
    </row>
    <row r="48" spans="1:15" ht="12.75">
      <c r="A48" s="18">
        <v>41</v>
      </c>
      <c r="B48" s="3"/>
      <c r="C48" s="22" t="s">
        <v>107</v>
      </c>
      <c r="D48" s="33" t="s">
        <v>35</v>
      </c>
      <c r="E48" s="21" t="s">
        <v>66</v>
      </c>
      <c r="F48" s="21" t="s">
        <v>4</v>
      </c>
      <c r="G48" s="21"/>
      <c r="H48" s="69"/>
      <c r="I48" s="69"/>
      <c r="J48" s="69">
        <v>3</v>
      </c>
      <c r="K48" s="69"/>
      <c r="L48" s="69"/>
      <c r="M48" s="69"/>
      <c r="N48" s="69"/>
      <c r="O48" s="66">
        <f t="shared" si="1"/>
        <v>3</v>
      </c>
    </row>
    <row r="49" spans="1:15" ht="12.75">
      <c r="A49" s="18">
        <v>42</v>
      </c>
      <c r="B49" s="3"/>
      <c r="C49" s="22" t="s">
        <v>167</v>
      </c>
      <c r="D49" s="3">
        <v>2003</v>
      </c>
      <c r="E49" s="21" t="s">
        <v>159</v>
      </c>
      <c r="F49" s="21" t="s">
        <v>5</v>
      </c>
      <c r="G49" s="21"/>
      <c r="H49" s="69"/>
      <c r="I49" s="69">
        <v>3</v>
      </c>
      <c r="J49" s="69"/>
      <c r="K49" s="69"/>
      <c r="L49" s="69"/>
      <c r="M49" s="69"/>
      <c r="N49" s="69"/>
      <c r="O49" s="66">
        <f t="shared" si="1"/>
        <v>3</v>
      </c>
    </row>
    <row r="50" spans="1:15" ht="12.75">
      <c r="A50" s="18">
        <v>43</v>
      </c>
      <c r="B50" s="3"/>
      <c r="C50" s="22" t="s">
        <v>114</v>
      </c>
      <c r="D50" s="23" t="s">
        <v>51</v>
      </c>
      <c r="E50" s="21" t="s">
        <v>115</v>
      </c>
      <c r="F50" s="21" t="s">
        <v>6</v>
      </c>
      <c r="G50" s="21"/>
      <c r="H50" s="69"/>
      <c r="I50" s="69"/>
      <c r="J50" s="69">
        <v>3</v>
      </c>
      <c r="K50" s="69"/>
      <c r="L50" s="69"/>
      <c r="M50" s="69"/>
      <c r="N50" s="69"/>
      <c r="O50" s="66">
        <f t="shared" si="1"/>
        <v>3</v>
      </c>
    </row>
    <row r="51" spans="1:17" ht="12.75">
      <c r="A51" s="18">
        <v>44</v>
      </c>
      <c r="B51" s="3"/>
      <c r="C51" s="22" t="s">
        <v>151</v>
      </c>
      <c r="D51" s="23" t="s">
        <v>65</v>
      </c>
      <c r="E51" s="21" t="s">
        <v>29</v>
      </c>
      <c r="F51" s="21" t="s">
        <v>6</v>
      </c>
      <c r="G51" s="21"/>
      <c r="H51" s="69"/>
      <c r="I51" s="69"/>
      <c r="J51" s="69">
        <v>3</v>
      </c>
      <c r="K51" s="69"/>
      <c r="L51" s="69"/>
      <c r="M51" s="69"/>
      <c r="N51" s="69"/>
      <c r="O51" s="66">
        <f t="shared" si="1"/>
        <v>3</v>
      </c>
      <c r="Q51" t="s">
        <v>75</v>
      </c>
    </row>
    <row r="52" spans="1:15" ht="12.75">
      <c r="A52" s="18">
        <v>45</v>
      </c>
      <c r="B52" s="3"/>
      <c r="C52" s="22" t="s">
        <v>220</v>
      </c>
      <c r="D52" s="23" t="s">
        <v>65</v>
      </c>
      <c r="E52" s="21" t="s">
        <v>22</v>
      </c>
      <c r="F52" s="21" t="s">
        <v>6</v>
      </c>
      <c r="G52" s="21"/>
      <c r="H52" s="69"/>
      <c r="I52" s="69"/>
      <c r="J52" s="69"/>
      <c r="K52" s="69">
        <v>3</v>
      </c>
      <c r="L52" s="69"/>
      <c r="M52" s="69"/>
      <c r="N52" s="69"/>
      <c r="O52" s="66">
        <f t="shared" si="1"/>
        <v>3</v>
      </c>
    </row>
    <row r="53" spans="1:15" ht="13.5" thickBot="1">
      <c r="A53" s="135">
        <v>46</v>
      </c>
      <c r="B53" s="27"/>
      <c r="C53" s="134" t="s">
        <v>138</v>
      </c>
      <c r="D53" s="136" t="s">
        <v>64</v>
      </c>
      <c r="E53" s="26" t="s">
        <v>29</v>
      </c>
      <c r="F53" s="26" t="s">
        <v>6</v>
      </c>
      <c r="G53" s="26"/>
      <c r="H53" s="71"/>
      <c r="I53" s="71"/>
      <c r="J53" s="71">
        <v>1</v>
      </c>
      <c r="K53" s="71"/>
      <c r="L53" s="71"/>
      <c r="M53" s="71"/>
      <c r="N53" s="71"/>
      <c r="O53" s="74">
        <f t="shared" si="1"/>
        <v>1</v>
      </c>
    </row>
    <row r="54" spans="1:15" ht="13.5" thickBot="1">
      <c r="A54" s="1"/>
      <c r="C54" s="86" t="s">
        <v>188</v>
      </c>
      <c r="D54" s="87"/>
      <c r="E54" s="87"/>
      <c r="F54" s="88"/>
      <c r="G54" s="88"/>
      <c r="H54" s="81">
        <f>SUM(H8:H53)</f>
        <v>207</v>
      </c>
      <c r="I54" s="73">
        <f>SUM(I8:I53)</f>
        <v>219</v>
      </c>
      <c r="J54" s="73">
        <f>SUM(J8:J53)</f>
        <v>219</v>
      </c>
      <c r="K54" s="73">
        <f>SUM(K8:K53)</f>
        <v>122</v>
      </c>
      <c r="L54" s="73">
        <f>SUM(L8:L53)</f>
        <v>0</v>
      </c>
      <c r="M54" s="73">
        <f>SUM(M8:M53)</f>
        <v>0</v>
      </c>
      <c r="N54" s="73">
        <f>SUM(N8:N53)</f>
        <v>0</v>
      </c>
      <c r="O54" s="82">
        <f>SUM(O8:O53)</f>
        <v>767</v>
      </c>
    </row>
    <row r="55" spans="3:15" ht="13.5" thickBot="1">
      <c r="C55" s="86" t="s">
        <v>189</v>
      </c>
      <c r="D55" s="87" t="s">
        <v>75</v>
      </c>
      <c r="E55" s="87"/>
      <c r="F55" s="88"/>
      <c r="G55" s="87"/>
      <c r="H55" s="90">
        <v>54</v>
      </c>
      <c r="I55" s="84">
        <v>59</v>
      </c>
      <c r="J55" s="83">
        <v>49</v>
      </c>
      <c r="K55" s="84">
        <v>47</v>
      </c>
      <c r="L55" s="89"/>
      <c r="M55" s="91"/>
      <c r="N55" s="89"/>
      <c r="O55" s="92">
        <f>SUM(H55:N55)</f>
        <v>209</v>
      </c>
    </row>
    <row r="56" ht="12.75">
      <c r="M56" t="s">
        <v>75</v>
      </c>
    </row>
    <row r="57" spans="4:5" ht="12.75">
      <c r="D57" s="6"/>
      <c r="E57" s="5"/>
    </row>
    <row r="58" ht="12.75">
      <c r="C58" t="s">
        <v>75</v>
      </c>
    </row>
    <row r="59" ht="12.75">
      <c r="D59" t="s">
        <v>75</v>
      </c>
    </row>
    <row r="61" ht="12.75">
      <c r="I61" t="s">
        <v>75</v>
      </c>
    </row>
    <row r="62" ht="12.75">
      <c r="I62" t="s">
        <v>75</v>
      </c>
    </row>
    <row r="63" ht="12.75">
      <c r="L63" t="s">
        <v>75</v>
      </c>
    </row>
  </sheetData>
  <sheetProtection/>
  <mergeCells count="9">
    <mergeCell ref="A2:O2"/>
    <mergeCell ref="A3:O3"/>
    <mergeCell ref="O6:O7"/>
    <mergeCell ref="A6:A7"/>
    <mergeCell ref="B6:B7"/>
    <mergeCell ref="C6:C7"/>
    <mergeCell ref="D6:D7"/>
    <mergeCell ref="E6:E7"/>
    <mergeCell ref="F6:F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13">
      <selection activeCell="R15" sqref="R15:R16"/>
    </sheetView>
  </sheetViews>
  <sheetFormatPr defaultColWidth="9.00390625" defaultRowHeight="12.75"/>
  <cols>
    <col min="1" max="1" width="5.375" style="0" customWidth="1"/>
    <col min="2" max="2" width="1.25" style="0" customWidth="1"/>
    <col min="3" max="3" width="20.75390625" style="0" customWidth="1"/>
    <col min="4" max="4" width="5.625" style="0" customWidth="1"/>
    <col min="5" max="5" width="25.625" style="0" customWidth="1"/>
    <col min="6" max="6" width="3.75390625" style="0" customWidth="1"/>
    <col min="7" max="7" width="1.75390625" style="0" customWidth="1"/>
    <col min="8" max="8" width="10.00390625" style="0" customWidth="1"/>
    <col min="9" max="9" width="9.625" style="0" customWidth="1"/>
    <col min="10" max="10" width="9.75390625" style="0" customWidth="1"/>
    <col min="11" max="11" width="10.125" style="0" customWidth="1"/>
    <col min="12" max="12" width="9.875" style="0" customWidth="1"/>
    <col min="13" max="13" width="10.75390625" style="0" customWidth="1"/>
    <col min="14" max="14" width="9.375" style="0" customWidth="1"/>
    <col min="15" max="15" width="6.875" style="0" customWidth="1"/>
  </cols>
  <sheetData>
    <row r="2" spans="1:15" ht="15">
      <c r="A2" s="117" t="s">
        <v>183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2.75">
      <c r="A3" s="118" t="s">
        <v>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5" ht="13.5" thickBot="1"/>
    <row r="6" spans="1:15" ht="12.75">
      <c r="A6" s="121"/>
      <c r="B6" s="119"/>
      <c r="C6" s="119" t="s">
        <v>0</v>
      </c>
      <c r="D6" s="119" t="s">
        <v>1</v>
      </c>
      <c r="E6" s="119" t="s">
        <v>2</v>
      </c>
      <c r="F6" s="119" t="s">
        <v>3</v>
      </c>
      <c r="G6" s="104"/>
      <c r="H6" s="25" t="s">
        <v>209</v>
      </c>
      <c r="I6" s="25" t="s">
        <v>197</v>
      </c>
      <c r="J6" s="25" t="s">
        <v>190</v>
      </c>
      <c r="K6" s="25"/>
      <c r="L6" s="25"/>
      <c r="M6" s="38"/>
      <c r="N6" s="38"/>
      <c r="O6" s="127" t="s">
        <v>10</v>
      </c>
    </row>
    <row r="7" spans="1:15" ht="13.5" thickBot="1">
      <c r="A7" s="122"/>
      <c r="B7" s="120"/>
      <c r="C7" s="120"/>
      <c r="D7" s="120"/>
      <c r="E7" s="120"/>
      <c r="F7" s="120"/>
      <c r="G7" s="105"/>
      <c r="H7" s="77">
        <v>41567</v>
      </c>
      <c r="I7" s="77">
        <v>41581</v>
      </c>
      <c r="J7" s="77">
        <v>41609</v>
      </c>
      <c r="K7" s="9"/>
      <c r="L7" s="9"/>
      <c r="M7" s="39"/>
      <c r="N7" s="39"/>
      <c r="O7" s="128"/>
    </row>
    <row r="8" spans="1:15" ht="13.5" thickTop="1">
      <c r="A8" s="30">
        <v>1</v>
      </c>
      <c r="B8" s="7"/>
      <c r="C8" s="31" t="s">
        <v>70</v>
      </c>
      <c r="D8" s="47" t="s">
        <v>140</v>
      </c>
      <c r="E8" s="32" t="s">
        <v>61</v>
      </c>
      <c r="F8" s="32" t="s">
        <v>4</v>
      </c>
      <c r="G8" s="32"/>
      <c r="H8" s="67">
        <v>20</v>
      </c>
      <c r="I8" s="67"/>
      <c r="J8" s="67">
        <v>15</v>
      </c>
      <c r="K8" s="67"/>
      <c r="L8" s="67"/>
      <c r="M8" s="68"/>
      <c r="N8" s="68"/>
      <c r="O8" s="75">
        <f aca="true" t="shared" si="0" ref="O8:O50">SUM(H8:N8)</f>
        <v>35</v>
      </c>
    </row>
    <row r="9" spans="1:15" ht="12.75">
      <c r="A9" s="18">
        <v>2</v>
      </c>
      <c r="B9" s="3"/>
      <c r="C9" s="22" t="s">
        <v>47</v>
      </c>
      <c r="D9" s="33" t="s">
        <v>19</v>
      </c>
      <c r="E9" s="21" t="s">
        <v>7</v>
      </c>
      <c r="F9" s="21" t="s">
        <v>6</v>
      </c>
      <c r="G9" s="21"/>
      <c r="H9" s="69">
        <v>15</v>
      </c>
      <c r="I9" s="69">
        <v>15</v>
      </c>
      <c r="J9" s="69"/>
      <c r="K9" s="69"/>
      <c r="L9" s="69"/>
      <c r="M9" s="70"/>
      <c r="N9" s="70"/>
      <c r="O9" s="56">
        <f t="shared" si="0"/>
        <v>30</v>
      </c>
    </row>
    <row r="10" spans="1:15" ht="12.75">
      <c r="A10" s="30">
        <v>3</v>
      </c>
      <c r="B10" s="3"/>
      <c r="C10" s="37" t="s">
        <v>46</v>
      </c>
      <c r="D10" s="3">
        <v>2000</v>
      </c>
      <c r="E10" s="21" t="s">
        <v>105</v>
      </c>
      <c r="F10" s="21" t="s">
        <v>6</v>
      </c>
      <c r="G10" s="21"/>
      <c r="H10" s="69">
        <v>30</v>
      </c>
      <c r="I10" s="69"/>
      <c r="J10" s="69"/>
      <c r="K10" s="69"/>
      <c r="L10" s="69"/>
      <c r="M10" s="70"/>
      <c r="N10" s="70"/>
      <c r="O10" s="56">
        <f t="shared" si="0"/>
        <v>30</v>
      </c>
    </row>
    <row r="11" spans="1:15" ht="12.75">
      <c r="A11" s="30">
        <v>4</v>
      </c>
      <c r="B11" s="3"/>
      <c r="C11" s="36" t="s">
        <v>84</v>
      </c>
      <c r="D11" s="33" t="s">
        <v>35</v>
      </c>
      <c r="E11" s="21" t="s">
        <v>105</v>
      </c>
      <c r="F11" s="21" t="s">
        <v>6</v>
      </c>
      <c r="G11" s="21"/>
      <c r="H11" s="69">
        <v>15</v>
      </c>
      <c r="I11" s="69">
        <v>10</v>
      </c>
      <c r="J11" s="69">
        <v>3</v>
      </c>
      <c r="K11" s="69"/>
      <c r="L11" s="69"/>
      <c r="M11" s="70"/>
      <c r="N11" s="70"/>
      <c r="O11" s="56">
        <f t="shared" si="0"/>
        <v>28</v>
      </c>
    </row>
    <row r="12" spans="1:15" ht="12.75">
      <c r="A12" s="18">
        <v>5</v>
      </c>
      <c r="B12" s="21"/>
      <c r="C12" s="36" t="s">
        <v>98</v>
      </c>
      <c r="D12" s="33" t="s">
        <v>140</v>
      </c>
      <c r="E12" s="21" t="s">
        <v>76</v>
      </c>
      <c r="F12" s="21" t="s">
        <v>4</v>
      </c>
      <c r="G12" s="21"/>
      <c r="H12" s="69">
        <v>10</v>
      </c>
      <c r="I12" s="69">
        <v>10</v>
      </c>
      <c r="J12" s="69">
        <v>3</v>
      </c>
      <c r="K12" s="69"/>
      <c r="L12" s="69"/>
      <c r="M12" s="70"/>
      <c r="N12" s="70"/>
      <c r="O12" s="56">
        <f t="shared" si="0"/>
        <v>23</v>
      </c>
    </row>
    <row r="13" spans="1:15" ht="12.75">
      <c r="A13" s="30">
        <v>6</v>
      </c>
      <c r="B13" s="3"/>
      <c r="C13" s="22" t="s">
        <v>68</v>
      </c>
      <c r="D13" s="33" t="s">
        <v>35</v>
      </c>
      <c r="E13" s="21" t="s">
        <v>7</v>
      </c>
      <c r="F13" s="21" t="s">
        <v>6</v>
      </c>
      <c r="G13" s="21"/>
      <c r="H13" s="69"/>
      <c r="I13" s="69">
        <v>20</v>
      </c>
      <c r="J13" s="69"/>
      <c r="K13" s="69"/>
      <c r="L13" s="69"/>
      <c r="M13" s="70"/>
      <c r="N13" s="70"/>
      <c r="O13" s="56">
        <f t="shared" si="0"/>
        <v>20</v>
      </c>
    </row>
    <row r="14" spans="1:15" ht="12.75">
      <c r="A14" s="30">
        <v>7</v>
      </c>
      <c r="B14" s="3"/>
      <c r="C14" s="22" t="s">
        <v>87</v>
      </c>
      <c r="D14" s="33" t="s">
        <v>140</v>
      </c>
      <c r="E14" s="21" t="s">
        <v>12</v>
      </c>
      <c r="F14" s="21" t="s">
        <v>6</v>
      </c>
      <c r="G14" s="21"/>
      <c r="H14" s="69">
        <v>10</v>
      </c>
      <c r="I14" s="69">
        <v>2</v>
      </c>
      <c r="J14" s="69">
        <v>2</v>
      </c>
      <c r="K14" s="69"/>
      <c r="L14" s="69"/>
      <c r="M14" s="70"/>
      <c r="N14" s="70"/>
      <c r="O14" s="56">
        <f t="shared" si="0"/>
        <v>14</v>
      </c>
    </row>
    <row r="15" spans="1:15" ht="12.75">
      <c r="A15" s="18">
        <v>8</v>
      </c>
      <c r="B15" s="3"/>
      <c r="C15" s="22" t="s">
        <v>72</v>
      </c>
      <c r="D15" s="33" t="s">
        <v>65</v>
      </c>
      <c r="E15" s="21" t="s">
        <v>61</v>
      </c>
      <c r="F15" s="21" t="s">
        <v>4</v>
      </c>
      <c r="G15" s="21"/>
      <c r="H15" s="69"/>
      <c r="I15" s="69">
        <v>3</v>
      </c>
      <c r="J15" s="69">
        <v>10</v>
      </c>
      <c r="K15" s="69"/>
      <c r="L15" s="69"/>
      <c r="M15" s="70"/>
      <c r="N15" s="70"/>
      <c r="O15" s="56">
        <f t="shared" si="0"/>
        <v>13</v>
      </c>
    </row>
    <row r="16" spans="1:15" ht="12.75">
      <c r="A16" s="30">
        <v>9</v>
      </c>
      <c r="B16" s="3"/>
      <c r="C16" s="22" t="s">
        <v>79</v>
      </c>
      <c r="D16" s="33" t="s">
        <v>140</v>
      </c>
      <c r="E16" s="21" t="s">
        <v>16</v>
      </c>
      <c r="F16" s="21" t="s">
        <v>6</v>
      </c>
      <c r="G16" s="21"/>
      <c r="H16" s="69">
        <v>6</v>
      </c>
      <c r="I16" s="69">
        <v>6</v>
      </c>
      <c r="J16" s="69"/>
      <c r="K16" s="69"/>
      <c r="L16" s="69"/>
      <c r="M16" s="70"/>
      <c r="N16" s="70"/>
      <c r="O16" s="56">
        <f t="shared" si="0"/>
        <v>12</v>
      </c>
    </row>
    <row r="17" spans="1:15" ht="12.75">
      <c r="A17" s="30">
        <v>10</v>
      </c>
      <c r="B17" s="3"/>
      <c r="C17" s="22" t="s">
        <v>34</v>
      </c>
      <c r="D17" s="33" t="s">
        <v>140</v>
      </c>
      <c r="E17" s="21" t="s">
        <v>15</v>
      </c>
      <c r="F17" s="21" t="s">
        <v>5</v>
      </c>
      <c r="G17" s="21"/>
      <c r="H17" s="69">
        <v>10</v>
      </c>
      <c r="I17" s="69"/>
      <c r="J17" s="69">
        <v>2</v>
      </c>
      <c r="K17" s="69"/>
      <c r="L17" s="69"/>
      <c r="M17" s="70"/>
      <c r="N17" s="70"/>
      <c r="O17" s="56">
        <f t="shared" si="0"/>
        <v>12</v>
      </c>
    </row>
    <row r="18" spans="1:15" ht="12.75">
      <c r="A18" s="18">
        <v>11</v>
      </c>
      <c r="B18" s="3"/>
      <c r="C18" s="36" t="s">
        <v>91</v>
      </c>
      <c r="D18" s="33" t="s">
        <v>140</v>
      </c>
      <c r="E18" s="21" t="s">
        <v>39</v>
      </c>
      <c r="F18" s="21" t="s">
        <v>5</v>
      </c>
      <c r="G18" s="21"/>
      <c r="H18" s="69">
        <v>3</v>
      </c>
      <c r="I18" s="69">
        <v>6</v>
      </c>
      <c r="J18" s="69">
        <v>3</v>
      </c>
      <c r="K18" s="69"/>
      <c r="L18" s="69"/>
      <c r="M18" s="70"/>
      <c r="N18" s="70"/>
      <c r="O18" s="56">
        <f t="shared" si="0"/>
        <v>12</v>
      </c>
    </row>
    <row r="19" spans="1:15" ht="12.75">
      <c r="A19" s="30">
        <v>12</v>
      </c>
      <c r="B19" s="3"/>
      <c r="C19" s="22" t="s">
        <v>69</v>
      </c>
      <c r="D19" s="23" t="s">
        <v>140</v>
      </c>
      <c r="E19" s="21" t="s">
        <v>150</v>
      </c>
      <c r="F19" s="21" t="s">
        <v>17</v>
      </c>
      <c r="G19" s="21"/>
      <c r="H19" s="69">
        <v>6</v>
      </c>
      <c r="I19" s="69"/>
      <c r="J19" s="69">
        <v>6</v>
      </c>
      <c r="K19" s="69"/>
      <c r="L19" s="69"/>
      <c r="M19" s="70"/>
      <c r="N19" s="70"/>
      <c r="O19" s="56">
        <f t="shared" si="0"/>
        <v>12</v>
      </c>
    </row>
    <row r="20" spans="1:15" ht="12.75">
      <c r="A20" s="30">
        <v>13</v>
      </c>
      <c r="B20" s="21"/>
      <c r="C20" s="37" t="s">
        <v>45</v>
      </c>
      <c r="D20" s="3">
        <v>2000</v>
      </c>
      <c r="E20" s="21" t="s">
        <v>7</v>
      </c>
      <c r="F20" s="21" t="s">
        <v>6</v>
      </c>
      <c r="G20" s="21"/>
      <c r="H20" s="69">
        <v>10</v>
      </c>
      <c r="I20" s="69"/>
      <c r="J20" s="69"/>
      <c r="K20" s="69"/>
      <c r="L20" s="69"/>
      <c r="M20" s="70"/>
      <c r="N20" s="70"/>
      <c r="O20" s="56">
        <f t="shared" si="0"/>
        <v>10</v>
      </c>
    </row>
    <row r="21" spans="1:15" ht="12.75">
      <c r="A21" s="18">
        <v>14</v>
      </c>
      <c r="B21" s="3"/>
      <c r="C21" s="36" t="s">
        <v>130</v>
      </c>
      <c r="D21" s="33" t="s">
        <v>140</v>
      </c>
      <c r="E21" s="21" t="s">
        <v>39</v>
      </c>
      <c r="F21" s="21" t="s">
        <v>5</v>
      </c>
      <c r="G21" s="21"/>
      <c r="H21" s="69">
        <v>6</v>
      </c>
      <c r="I21" s="69">
        <v>3</v>
      </c>
      <c r="J21" s="69">
        <v>1</v>
      </c>
      <c r="K21" s="69"/>
      <c r="L21" s="69"/>
      <c r="M21" s="70"/>
      <c r="N21" s="70"/>
      <c r="O21" s="56">
        <f t="shared" si="0"/>
        <v>10</v>
      </c>
    </row>
    <row r="22" spans="1:15" ht="12.75">
      <c r="A22" s="30">
        <v>15</v>
      </c>
      <c r="B22" s="3"/>
      <c r="C22" s="22" t="s">
        <v>148</v>
      </c>
      <c r="D22" s="33" t="s">
        <v>140</v>
      </c>
      <c r="E22" s="21" t="s">
        <v>101</v>
      </c>
      <c r="F22" s="21" t="s">
        <v>4</v>
      </c>
      <c r="G22" s="21"/>
      <c r="H22" s="69">
        <v>6</v>
      </c>
      <c r="I22" s="69">
        <v>2</v>
      </c>
      <c r="J22" s="69">
        <v>2</v>
      </c>
      <c r="K22" s="69"/>
      <c r="L22" s="69"/>
      <c r="M22" s="70"/>
      <c r="N22" s="70"/>
      <c r="O22" s="56">
        <f t="shared" si="0"/>
        <v>10</v>
      </c>
    </row>
    <row r="23" spans="1:15" ht="12.75">
      <c r="A23" s="30">
        <v>16</v>
      </c>
      <c r="B23" s="3"/>
      <c r="C23" s="22" t="s">
        <v>142</v>
      </c>
      <c r="D23" s="33" t="s">
        <v>140</v>
      </c>
      <c r="E23" s="21" t="s">
        <v>94</v>
      </c>
      <c r="F23" s="21" t="s">
        <v>20</v>
      </c>
      <c r="G23" s="21"/>
      <c r="H23" s="69">
        <v>6</v>
      </c>
      <c r="I23" s="69">
        <v>3</v>
      </c>
      <c r="J23" s="69"/>
      <c r="K23" s="69"/>
      <c r="L23" s="69"/>
      <c r="M23" s="70"/>
      <c r="N23" s="70"/>
      <c r="O23" s="56">
        <f t="shared" si="0"/>
        <v>9</v>
      </c>
    </row>
    <row r="24" spans="1:15" ht="12.75">
      <c r="A24" s="18">
        <v>17</v>
      </c>
      <c r="B24" s="3"/>
      <c r="C24" s="37" t="s">
        <v>85</v>
      </c>
      <c r="D24" s="3">
        <v>1999</v>
      </c>
      <c r="E24" s="21" t="s">
        <v>28</v>
      </c>
      <c r="F24" s="21" t="s">
        <v>6</v>
      </c>
      <c r="G24" s="21"/>
      <c r="H24" s="69">
        <v>3</v>
      </c>
      <c r="I24" s="69">
        <v>6</v>
      </c>
      <c r="J24" s="69"/>
      <c r="K24" s="69"/>
      <c r="L24" s="69"/>
      <c r="M24" s="70"/>
      <c r="N24" s="70"/>
      <c r="O24" s="56">
        <f t="shared" si="0"/>
        <v>9</v>
      </c>
    </row>
    <row r="25" spans="1:15" ht="12.75">
      <c r="A25" s="30">
        <v>18</v>
      </c>
      <c r="B25" s="3"/>
      <c r="C25" s="37" t="s">
        <v>71</v>
      </c>
      <c r="D25" s="3">
        <v>2000</v>
      </c>
      <c r="E25" s="21" t="s">
        <v>39</v>
      </c>
      <c r="F25" s="21" t="s">
        <v>5</v>
      </c>
      <c r="G25" s="21"/>
      <c r="H25" s="69">
        <v>6</v>
      </c>
      <c r="I25" s="69">
        <v>2</v>
      </c>
      <c r="J25" s="69"/>
      <c r="K25" s="69"/>
      <c r="L25" s="69"/>
      <c r="M25" s="70"/>
      <c r="N25" s="70"/>
      <c r="O25" s="56">
        <f t="shared" si="0"/>
        <v>8</v>
      </c>
    </row>
    <row r="26" spans="1:15" ht="12.75">
      <c r="A26" s="30">
        <v>19</v>
      </c>
      <c r="B26" s="3"/>
      <c r="C26" s="22" t="s">
        <v>40</v>
      </c>
      <c r="D26" s="33" t="s">
        <v>19</v>
      </c>
      <c r="E26" s="21" t="s">
        <v>94</v>
      </c>
      <c r="F26" s="21" t="s">
        <v>20</v>
      </c>
      <c r="G26" s="21"/>
      <c r="H26" s="69">
        <v>6</v>
      </c>
      <c r="I26" s="69">
        <v>2</v>
      </c>
      <c r="J26" s="69"/>
      <c r="K26" s="69"/>
      <c r="L26" s="69"/>
      <c r="M26" s="70"/>
      <c r="N26" s="70"/>
      <c r="O26" s="56">
        <f t="shared" si="0"/>
        <v>8</v>
      </c>
    </row>
    <row r="27" spans="1:15" ht="12.75">
      <c r="A27" s="18">
        <v>20</v>
      </c>
      <c r="B27" s="3"/>
      <c r="C27" s="36" t="s">
        <v>80</v>
      </c>
      <c r="D27" s="33" t="s">
        <v>35</v>
      </c>
      <c r="E27" s="21" t="s">
        <v>28</v>
      </c>
      <c r="F27" s="21" t="s">
        <v>6</v>
      </c>
      <c r="G27" s="21"/>
      <c r="H27" s="69">
        <v>2</v>
      </c>
      <c r="I27" s="69">
        <v>6</v>
      </c>
      <c r="J27" s="69"/>
      <c r="K27" s="69"/>
      <c r="L27" s="69"/>
      <c r="M27" s="70"/>
      <c r="N27" s="70"/>
      <c r="O27" s="56">
        <f t="shared" si="0"/>
        <v>8</v>
      </c>
    </row>
    <row r="28" spans="1:15" ht="12.75">
      <c r="A28" s="30">
        <v>21</v>
      </c>
      <c r="B28" s="3"/>
      <c r="C28" s="22" t="s">
        <v>83</v>
      </c>
      <c r="D28" s="23" t="s">
        <v>51</v>
      </c>
      <c r="E28" s="21" t="s">
        <v>29</v>
      </c>
      <c r="F28" s="21" t="s">
        <v>6</v>
      </c>
      <c r="G28" s="21"/>
      <c r="H28" s="69">
        <v>6</v>
      </c>
      <c r="I28" s="69">
        <v>2</v>
      </c>
      <c r="J28" s="69"/>
      <c r="K28" s="69"/>
      <c r="L28" s="69"/>
      <c r="M28" s="70"/>
      <c r="N28" s="70"/>
      <c r="O28" s="56">
        <f t="shared" si="0"/>
        <v>8</v>
      </c>
    </row>
    <row r="29" spans="1:15" ht="12.75">
      <c r="A29" s="30">
        <v>22</v>
      </c>
      <c r="B29" s="3"/>
      <c r="C29" s="37" t="s">
        <v>36</v>
      </c>
      <c r="D29" s="3">
        <v>2000</v>
      </c>
      <c r="E29" s="21" t="s">
        <v>15</v>
      </c>
      <c r="F29" s="21" t="s">
        <v>5</v>
      </c>
      <c r="G29" s="21"/>
      <c r="H29" s="69">
        <v>3</v>
      </c>
      <c r="I29" s="69">
        <v>3</v>
      </c>
      <c r="J29" s="69">
        <v>2</v>
      </c>
      <c r="K29" s="69"/>
      <c r="L29" s="69"/>
      <c r="M29" s="70"/>
      <c r="N29" s="70"/>
      <c r="O29" s="56">
        <f t="shared" si="0"/>
        <v>8</v>
      </c>
    </row>
    <row r="30" spans="1:15" ht="12.75">
      <c r="A30" s="18">
        <v>23</v>
      </c>
      <c r="B30" s="3"/>
      <c r="C30" s="37" t="s">
        <v>180</v>
      </c>
      <c r="D30" s="3">
        <v>1999</v>
      </c>
      <c r="E30" s="21" t="s">
        <v>186</v>
      </c>
      <c r="F30" s="21" t="s">
        <v>8</v>
      </c>
      <c r="G30" s="21"/>
      <c r="H30" s="69">
        <v>3</v>
      </c>
      <c r="I30" s="69">
        <v>2</v>
      </c>
      <c r="J30" s="69">
        <v>2</v>
      </c>
      <c r="K30" s="69"/>
      <c r="L30" s="69"/>
      <c r="M30" s="70"/>
      <c r="N30" s="70"/>
      <c r="O30" s="56">
        <f t="shared" si="0"/>
        <v>7</v>
      </c>
    </row>
    <row r="31" spans="1:15" ht="12.75">
      <c r="A31" s="30">
        <v>24</v>
      </c>
      <c r="B31" s="3"/>
      <c r="C31" s="22" t="s">
        <v>86</v>
      </c>
      <c r="D31" s="33" t="s">
        <v>140</v>
      </c>
      <c r="E31" s="21" t="s">
        <v>12</v>
      </c>
      <c r="F31" s="21" t="s">
        <v>6</v>
      </c>
      <c r="G31" s="21"/>
      <c r="H31" s="69">
        <v>3</v>
      </c>
      <c r="I31" s="69">
        <v>3</v>
      </c>
      <c r="J31" s="69"/>
      <c r="K31" s="69"/>
      <c r="L31" s="69"/>
      <c r="M31" s="70"/>
      <c r="N31" s="70"/>
      <c r="O31" s="56">
        <f t="shared" si="0"/>
        <v>6</v>
      </c>
    </row>
    <row r="32" spans="1:15" ht="12.75">
      <c r="A32" s="30">
        <v>25</v>
      </c>
      <c r="B32" s="3"/>
      <c r="C32" s="36" t="s">
        <v>21</v>
      </c>
      <c r="D32" s="33" t="s">
        <v>19</v>
      </c>
      <c r="E32" s="21" t="s">
        <v>12</v>
      </c>
      <c r="F32" s="21" t="s">
        <v>6</v>
      </c>
      <c r="G32" s="21"/>
      <c r="H32" s="69">
        <v>3</v>
      </c>
      <c r="I32" s="69">
        <v>3</v>
      </c>
      <c r="J32" s="69"/>
      <c r="K32" s="69"/>
      <c r="L32" s="69"/>
      <c r="M32" s="70"/>
      <c r="N32" s="70"/>
      <c r="O32" s="56">
        <f t="shared" si="0"/>
        <v>6</v>
      </c>
    </row>
    <row r="33" spans="1:15" ht="12.75">
      <c r="A33" s="18">
        <v>26</v>
      </c>
      <c r="B33" s="3"/>
      <c r="C33" s="22" t="s">
        <v>41</v>
      </c>
      <c r="D33" s="33" t="s">
        <v>19</v>
      </c>
      <c r="E33" s="21" t="s">
        <v>94</v>
      </c>
      <c r="F33" s="21" t="s">
        <v>20</v>
      </c>
      <c r="G33" s="21"/>
      <c r="H33" s="69">
        <v>3</v>
      </c>
      <c r="I33" s="69">
        <v>3</v>
      </c>
      <c r="J33" s="69"/>
      <c r="K33" s="69"/>
      <c r="L33" s="69"/>
      <c r="M33" s="70"/>
      <c r="N33" s="70"/>
      <c r="O33" s="56">
        <f t="shared" si="0"/>
        <v>6</v>
      </c>
    </row>
    <row r="34" spans="1:15" ht="12.75">
      <c r="A34" s="30">
        <v>27</v>
      </c>
      <c r="B34" s="3"/>
      <c r="C34" s="36" t="s">
        <v>31</v>
      </c>
      <c r="D34" s="33" t="s">
        <v>19</v>
      </c>
      <c r="E34" s="21" t="s">
        <v>92</v>
      </c>
      <c r="F34" s="21" t="s">
        <v>5</v>
      </c>
      <c r="G34" s="21"/>
      <c r="H34" s="69"/>
      <c r="I34" s="69"/>
      <c r="J34" s="69">
        <v>6</v>
      </c>
      <c r="K34" s="69"/>
      <c r="L34" s="69"/>
      <c r="M34" s="70"/>
      <c r="N34" s="70"/>
      <c r="O34" s="56">
        <f t="shared" si="0"/>
        <v>6</v>
      </c>
    </row>
    <row r="35" spans="1:15" ht="12.75">
      <c r="A35" s="30">
        <v>28</v>
      </c>
      <c r="B35" s="3"/>
      <c r="C35" s="22" t="s">
        <v>109</v>
      </c>
      <c r="D35" s="33" t="s">
        <v>140</v>
      </c>
      <c r="E35" s="21" t="s">
        <v>101</v>
      </c>
      <c r="F35" s="21" t="s">
        <v>4</v>
      </c>
      <c r="G35" s="21"/>
      <c r="H35" s="69">
        <v>3</v>
      </c>
      <c r="I35" s="69">
        <v>2</v>
      </c>
      <c r="J35" s="69"/>
      <c r="K35" s="69"/>
      <c r="L35" s="69"/>
      <c r="M35" s="70"/>
      <c r="N35" s="70"/>
      <c r="O35" s="56">
        <f t="shared" si="0"/>
        <v>5</v>
      </c>
    </row>
    <row r="36" spans="1:15" ht="12.75">
      <c r="A36" s="18">
        <v>29</v>
      </c>
      <c r="B36" s="3"/>
      <c r="C36" s="22" t="s">
        <v>81</v>
      </c>
      <c r="D36" s="3">
        <v>2002</v>
      </c>
      <c r="E36" s="21" t="s">
        <v>29</v>
      </c>
      <c r="F36" s="21" t="s">
        <v>6</v>
      </c>
      <c r="G36" s="21"/>
      <c r="H36" s="69">
        <v>3</v>
      </c>
      <c r="I36" s="69">
        <v>2</v>
      </c>
      <c r="J36" s="69"/>
      <c r="K36" s="69"/>
      <c r="L36" s="69"/>
      <c r="M36" s="70"/>
      <c r="N36" s="70"/>
      <c r="O36" s="56">
        <f t="shared" si="0"/>
        <v>5</v>
      </c>
    </row>
    <row r="37" spans="1:15" ht="12.75">
      <c r="A37" s="30">
        <v>30</v>
      </c>
      <c r="B37" s="3"/>
      <c r="C37" s="22" t="s">
        <v>120</v>
      </c>
      <c r="D37" s="23" t="s">
        <v>65</v>
      </c>
      <c r="E37" s="21" t="s">
        <v>105</v>
      </c>
      <c r="F37" s="21" t="s">
        <v>6</v>
      </c>
      <c r="G37" s="21"/>
      <c r="H37" s="69">
        <v>3</v>
      </c>
      <c r="I37" s="69">
        <v>2</v>
      </c>
      <c r="J37" s="69"/>
      <c r="K37" s="69"/>
      <c r="L37" s="69"/>
      <c r="M37" s="70"/>
      <c r="N37" s="70"/>
      <c r="O37" s="56">
        <f t="shared" si="0"/>
        <v>5</v>
      </c>
    </row>
    <row r="38" spans="1:15" ht="12.75">
      <c r="A38" s="30">
        <v>31</v>
      </c>
      <c r="B38" s="3"/>
      <c r="C38" s="37" t="s">
        <v>144</v>
      </c>
      <c r="D38" s="3">
        <v>1999</v>
      </c>
      <c r="E38" s="21" t="s">
        <v>33</v>
      </c>
      <c r="F38" s="21" t="s">
        <v>8</v>
      </c>
      <c r="G38" s="21"/>
      <c r="H38" s="69">
        <v>3</v>
      </c>
      <c r="I38" s="69">
        <v>2</v>
      </c>
      <c r="J38" s="69"/>
      <c r="K38" s="69"/>
      <c r="L38" s="69"/>
      <c r="M38" s="70"/>
      <c r="N38" s="70"/>
      <c r="O38" s="56">
        <f t="shared" si="0"/>
        <v>5</v>
      </c>
    </row>
    <row r="39" spans="1:15" ht="12.75">
      <c r="A39" s="18">
        <v>32</v>
      </c>
      <c r="B39" s="3"/>
      <c r="C39" s="37" t="s">
        <v>124</v>
      </c>
      <c r="D39" s="3">
        <v>2000</v>
      </c>
      <c r="E39" s="21" t="s">
        <v>66</v>
      </c>
      <c r="F39" s="21" t="s">
        <v>4</v>
      </c>
      <c r="G39" s="21"/>
      <c r="H39" s="69">
        <v>3</v>
      </c>
      <c r="I39" s="69">
        <v>2</v>
      </c>
      <c r="J39" s="69"/>
      <c r="K39" s="69"/>
      <c r="L39" s="69"/>
      <c r="M39" s="70"/>
      <c r="N39" s="70"/>
      <c r="O39" s="56">
        <f t="shared" si="0"/>
        <v>5</v>
      </c>
    </row>
    <row r="40" spans="1:15" ht="12.75">
      <c r="A40" s="30">
        <v>33</v>
      </c>
      <c r="B40" s="3"/>
      <c r="C40" s="37" t="s">
        <v>104</v>
      </c>
      <c r="D40" s="3">
        <v>2001</v>
      </c>
      <c r="E40" s="21" t="s">
        <v>61</v>
      </c>
      <c r="F40" s="21" t="s">
        <v>4</v>
      </c>
      <c r="G40" s="21"/>
      <c r="H40" s="69"/>
      <c r="I40" s="69">
        <v>3</v>
      </c>
      <c r="J40" s="69">
        <v>2</v>
      </c>
      <c r="K40" s="69"/>
      <c r="L40" s="69"/>
      <c r="M40" s="70"/>
      <c r="N40" s="70"/>
      <c r="O40" s="56">
        <f t="shared" si="0"/>
        <v>5</v>
      </c>
    </row>
    <row r="41" spans="1:15" ht="12.75">
      <c r="A41" s="30">
        <v>34</v>
      </c>
      <c r="B41" s="3"/>
      <c r="C41" s="22" t="s">
        <v>172</v>
      </c>
      <c r="D41" s="33" t="s">
        <v>19</v>
      </c>
      <c r="E41" s="21" t="s">
        <v>186</v>
      </c>
      <c r="F41" s="21" t="s">
        <v>8</v>
      </c>
      <c r="G41" s="21"/>
      <c r="H41" s="69">
        <v>1</v>
      </c>
      <c r="I41" s="69">
        <v>2</v>
      </c>
      <c r="J41" s="69">
        <v>2</v>
      </c>
      <c r="K41" s="69"/>
      <c r="L41" s="69"/>
      <c r="M41" s="70"/>
      <c r="N41" s="70"/>
      <c r="O41" s="56">
        <f t="shared" si="0"/>
        <v>5</v>
      </c>
    </row>
    <row r="42" spans="1:15" ht="12.75">
      <c r="A42" s="18">
        <v>35</v>
      </c>
      <c r="B42" s="3"/>
      <c r="C42" s="22" t="s">
        <v>139</v>
      </c>
      <c r="D42" s="3">
        <v>2001</v>
      </c>
      <c r="E42" s="21" t="s">
        <v>15</v>
      </c>
      <c r="F42" s="21" t="s">
        <v>5</v>
      </c>
      <c r="G42" s="21"/>
      <c r="H42" s="69">
        <v>3</v>
      </c>
      <c r="I42" s="69"/>
      <c r="J42" s="69"/>
      <c r="K42" s="69"/>
      <c r="L42" s="69"/>
      <c r="M42" s="70"/>
      <c r="N42" s="70"/>
      <c r="O42" s="56">
        <f t="shared" si="0"/>
        <v>3</v>
      </c>
    </row>
    <row r="43" spans="1:15" ht="12.75">
      <c r="A43" s="30">
        <v>36</v>
      </c>
      <c r="B43" s="3"/>
      <c r="C43" s="37" t="s">
        <v>123</v>
      </c>
      <c r="D43" s="3">
        <v>2006</v>
      </c>
      <c r="E43" s="21" t="s">
        <v>105</v>
      </c>
      <c r="F43" s="21" t="s">
        <v>6</v>
      </c>
      <c r="G43" s="21"/>
      <c r="H43" s="69">
        <v>3</v>
      </c>
      <c r="I43" s="69"/>
      <c r="J43" s="69"/>
      <c r="K43" s="69"/>
      <c r="L43" s="69"/>
      <c r="M43" s="70"/>
      <c r="N43" s="70"/>
      <c r="O43" s="56">
        <f t="shared" si="0"/>
        <v>3</v>
      </c>
    </row>
    <row r="44" spans="1:15" ht="12.75">
      <c r="A44" s="30">
        <v>37</v>
      </c>
      <c r="B44" s="46"/>
      <c r="C44" s="22" t="s">
        <v>154</v>
      </c>
      <c r="D44" s="33" t="s">
        <v>65</v>
      </c>
      <c r="E44" s="21" t="s">
        <v>159</v>
      </c>
      <c r="F44" s="21" t="s">
        <v>5</v>
      </c>
      <c r="G44" s="21"/>
      <c r="H44" s="69">
        <v>3</v>
      </c>
      <c r="I44" s="69"/>
      <c r="J44" s="69"/>
      <c r="K44" s="69"/>
      <c r="L44" s="69"/>
      <c r="M44" s="70"/>
      <c r="N44" s="70"/>
      <c r="O44" s="56">
        <f t="shared" si="0"/>
        <v>3</v>
      </c>
    </row>
    <row r="45" spans="1:15" ht="12.75">
      <c r="A45" s="18">
        <v>38</v>
      </c>
      <c r="B45" s="46"/>
      <c r="C45" s="22" t="s">
        <v>89</v>
      </c>
      <c r="D45" s="33" t="s">
        <v>64</v>
      </c>
      <c r="E45" s="21" t="s">
        <v>7</v>
      </c>
      <c r="F45" s="21" t="s">
        <v>6</v>
      </c>
      <c r="G45" s="21"/>
      <c r="H45" s="69">
        <v>3</v>
      </c>
      <c r="I45" s="69"/>
      <c r="J45" s="69"/>
      <c r="K45" s="69"/>
      <c r="L45" s="69"/>
      <c r="M45" s="70"/>
      <c r="N45" s="70"/>
      <c r="O45" s="56">
        <f t="shared" si="0"/>
        <v>3</v>
      </c>
    </row>
    <row r="46" spans="1:15" ht="12.75">
      <c r="A46" s="30">
        <v>39</v>
      </c>
      <c r="B46" s="3"/>
      <c r="C46" s="22" t="s">
        <v>26</v>
      </c>
      <c r="D46" s="33" t="s">
        <v>35</v>
      </c>
      <c r="E46" s="21" t="s">
        <v>186</v>
      </c>
      <c r="F46" s="21" t="s">
        <v>8</v>
      </c>
      <c r="G46" s="21"/>
      <c r="H46" s="69"/>
      <c r="I46" s="69"/>
      <c r="J46" s="69">
        <v>3</v>
      </c>
      <c r="K46" s="69"/>
      <c r="L46" s="69"/>
      <c r="M46" s="70"/>
      <c r="N46" s="70"/>
      <c r="O46" s="56">
        <f t="shared" si="0"/>
        <v>3</v>
      </c>
    </row>
    <row r="47" spans="1:15" ht="12.75">
      <c r="A47" s="30">
        <v>40</v>
      </c>
      <c r="B47" s="3"/>
      <c r="C47" s="22" t="s">
        <v>103</v>
      </c>
      <c r="D47" s="3">
        <v>2001</v>
      </c>
      <c r="E47" s="21" t="s">
        <v>16</v>
      </c>
      <c r="F47" s="21" t="s">
        <v>6</v>
      </c>
      <c r="G47" s="21"/>
      <c r="H47" s="69"/>
      <c r="I47" s="69">
        <v>2</v>
      </c>
      <c r="J47" s="69"/>
      <c r="K47" s="69"/>
      <c r="L47" s="69"/>
      <c r="M47" s="70"/>
      <c r="N47" s="70"/>
      <c r="O47" s="56">
        <f t="shared" si="0"/>
        <v>2</v>
      </c>
    </row>
    <row r="48" spans="1:15" ht="12.75">
      <c r="A48" s="18">
        <v>41</v>
      </c>
      <c r="B48" s="3"/>
      <c r="C48" s="22" t="s">
        <v>126</v>
      </c>
      <c r="D48" s="3">
        <v>2003</v>
      </c>
      <c r="E48" s="21" t="s">
        <v>61</v>
      </c>
      <c r="F48" s="21" t="s">
        <v>4</v>
      </c>
      <c r="G48" s="21"/>
      <c r="H48" s="69"/>
      <c r="I48" s="69">
        <v>2</v>
      </c>
      <c r="J48" s="69"/>
      <c r="K48" s="69"/>
      <c r="L48" s="69"/>
      <c r="M48" s="70"/>
      <c r="N48" s="70"/>
      <c r="O48" s="56">
        <f t="shared" si="0"/>
        <v>2</v>
      </c>
    </row>
    <row r="49" spans="1:15" ht="12.75">
      <c r="A49" s="30">
        <v>42</v>
      </c>
      <c r="B49" s="46"/>
      <c r="C49" s="22" t="s">
        <v>113</v>
      </c>
      <c r="D49" s="3">
        <v>2002</v>
      </c>
      <c r="E49" s="21" t="s">
        <v>7</v>
      </c>
      <c r="F49" s="21" t="s">
        <v>6</v>
      </c>
      <c r="G49" s="21"/>
      <c r="H49" s="69"/>
      <c r="I49" s="69">
        <v>2</v>
      </c>
      <c r="J49" s="69"/>
      <c r="K49" s="69"/>
      <c r="L49" s="69"/>
      <c r="M49" s="70"/>
      <c r="N49" s="70"/>
      <c r="O49" s="56">
        <f t="shared" si="0"/>
        <v>2</v>
      </c>
    </row>
    <row r="50" spans="1:15" ht="13.5" thickBot="1">
      <c r="A50" s="133">
        <v>43</v>
      </c>
      <c r="B50" s="50"/>
      <c r="C50" s="134" t="s">
        <v>52</v>
      </c>
      <c r="D50" s="76" t="s">
        <v>19</v>
      </c>
      <c r="E50" s="26" t="s">
        <v>94</v>
      </c>
      <c r="F50" s="26" t="s">
        <v>20</v>
      </c>
      <c r="G50" s="26"/>
      <c r="H50" s="71"/>
      <c r="I50" s="71">
        <v>1</v>
      </c>
      <c r="J50" s="71"/>
      <c r="K50" s="71"/>
      <c r="L50" s="71"/>
      <c r="M50" s="72"/>
      <c r="N50" s="72"/>
      <c r="O50" s="57">
        <f t="shared" si="0"/>
        <v>1</v>
      </c>
    </row>
    <row r="51" spans="3:15" ht="13.5" thickBot="1">
      <c r="C51" s="86" t="s">
        <v>188</v>
      </c>
      <c r="D51" s="87"/>
      <c r="E51" s="87"/>
      <c r="F51" s="88"/>
      <c r="G51" s="88"/>
      <c r="H51" s="81">
        <f>SUM(H8:H50)</f>
        <v>219</v>
      </c>
      <c r="I51" s="73">
        <f>SUM(I8:I50)</f>
        <v>134</v>
      </c>
      <c r="J51" s="73">
        <f>SUM(J8:J50)</f>
        <v>64</v>
      </c>
      <c r="K51" s="73">
        <f>SUM(K25:K50)</f>
        <v>0</v>
      </c>
      <c r="L51" s="73">
        <f>SUM(L25:L50)</f>
        <v>0</v>
      </c>
      <c r="M51" s="73">
        <f>SUM(M25:M50)</f>
        <v>0</v>
      </c>
      <c r="N51" s="73">
        <f>SUM(N25:N50)</f>
        <v>0</v>
      </c>
      <c r="O51" s="82">
        <f>SUM(O8:O50)</f>
        <v>417</v>
      </c>
    </row>
    <row r="52" spans="2:15" ht="13.5" thickBot="1">
      <c r="B52" s="2"/>
      <c r="C52" s="86" t="s">
        <v>189</v>
      </c>
      <c r="D52" s="87" t="s">
        <v>75</v>
      </c>
      <c r="E52" s="87"/>
      <c r="F52" s="88"/>
      <c r="G52" s="87"/>
      <c r="H52" s="90">
        <v>52</v>
      </c>
      <c r="I52" s="84">
        <v>47</v>
      </c>
      <c r="J52" s="83">
        <v>28</v>
      </c>
      <c r="K52" s="84"/>
      <c r="L52" s="83"/>
      <c r="M52" s="84"/>
      <c r="N52" s="83"/>
      <c r="O52" s="92">
        <f>SUM(H52:N52)</f>
        <v>127</v>
      </c>
    </row>
    <row r="53" spans="3:12" ht="12.75">
      <c r="C53" t="s">
        <v>75</v>
      </c>
      <c r="L53" s="2"/>
    </row>
    <row r="57" spans="8:12" ht="12.75">
      <c r="H57" t="s">
        <v>75</v>
      </c>
      <c r="L57" t="s">
        <v>75</v>
      </c>
    </row>
    <row r="59" ht="12.75">
      <c r="J59" t="s">
        <v>75</v>
      </c>
    </row>
  </sheetData>
  <sheetProtection/>
  <mergeCells count="9">
    <mergeCell ref="A2:O2"/>
    <mergeCell ref="A3:O3"/>
    <mergeCell ref="A6:A7"/>
    <mergeCell ref="B6:B7"/>
    <mergeCell ref="C6:C7"/>
    <mergeCell ref="D6:D7"/>
    <mergeCell ref="E6:E7"/>
    <mergeCell ref="F6:F7"/>
    <mergeCell ref="O6:O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34">
      <selection activeCell="T10" sqref="T10:T12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00390625" style="0" customWidth="1"/>
    <col min="4" max="4" width="5.625" style="0" customWidth="1"/>
    <col min="5" max="5" width="20.00390625" style="0" customWidth="1"/>
    <col min="6" max="6" width="3.75390625" style="0" customWidth="1"/>
    <col min="7" max="7" width="1.875" style="0" customWidth="1"/>
    <col min="9" max="9" width="9.875" style="0" customWidth="1"/>
    <col min="10" max="13" width="9.75390625" style="0" customWidth="1"/>
    <col min="14" max="14" width="9.625" style="0" customWidth="1"/>
    <col min="15" max="15" width="5.75390625" style="0" bestFit="1" customWidth="1"/>
  </cols>
  <sheetData>
    <row r="2" spans="1:15" ht="15">
      <c r="A2" s="117" t="s">
        <v>183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2.75">
      <c r="A3" s="118" t="s">
        <v>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2.75">
      <c r="A6" s="131" t="s">
        <v>187</v>
      </c>
      <c r="B6" s="129"/>
      <c r="C6" s="129" t="s">
        <v>0</v>
      </c>
      <c r="D6" s="129" t="s">
        <v>1</v>
      </c>
      <c r="E6" s="129" t="s">
        <v>2</v>
      </c>
      <c r="F6" s="129" t="s">
        <v>3</v>
      </c>
      <c r="G6" s="106"/>
      <c r="H6" s="25" t="s">
        <v>184</v>
      </c>
      <c r="I6" s="25" t="s">
        <v>209</v>
      </c>
      <c r="J6" s="25" t="s">
        <v>197</v>
      </c>
      <c r="K6" s="25" t="s">
        <v>190</v>
      </c>
      <c r="L6" s="25"/>
      <c r="M6" s="25"/>
      <c r="N6" s="25"/>
      <c r="O6" s="127" t="s">
        <v>10</v>
      </c>
    </row>
    <row r="7" spans="1:15" ht="13.5" thickBot="1">
      <c r="A7" s="132"/>
      <c r="B7" s="130"/>
      <c r="C7" s="130"/>
      <c r="D7" s="130"/>
      <c r="E7" s="130"/>
      <c r="F7" s="130"/>
      <c r="G7" s="107"/>
      <c r="H7" s="77">
        <v>41531</v>
      </c>
      <c r="I7" s="77">
        <v>41566</v>
      </c>
      <c r="J7" s="77">
        <v>41580</v>
      </c>
      <c r="K7" s="77">
        <v>41609</v>
      </c>
      <c r="L7" s="9"/>
      <c r="M7" s="9"/>
      <c r="N7" s="9"/>
      <c r="O7" s="128"/>
    </row>
    <row r="8" spans="1:17" ht="13.5" thickTop="1">
      <c r="A8" s="30">
        <v>1</v>
      </c>
      <c r="B8" s="7"/>
      <c r="C8" s="40" t="s">
        <v>18</v>
      </c>
      <c r="D8" s="7">
        <v>1997</v>
      </c>
      <c r="E8" s="32" t="s">
        <v>61</v>
      </c>
      <c r="F8" s="32" t="s">
        <v>4</v>
      </c>
      <c r="G8" s="32"/>
      <c r="H8" s="7">
        <v>3</v>
      </c>
      <c r="I8" s="7">
        <v>20</v>
      </c>
      <c r="J8" s="7">
        <v>15</v>
      </c>
      <c r="K8" s="7">
        <v>10</v>
      </c>
      <c r="L8" s="7"/>
      <c r="M8" s="7"/>
      <c r="N8" s="7"/>
      <c r="O8" s="78">
        <f aca="true" t="shared" si="0" ref="O8:O39">SUM(H8:N8)</f>
        <v>48</v>
      </c>
      <c r="Q8" t="s">
        <v>75</v>
      </c>
    </row>
    <row r="9" spans="1:15" ht="12.75">
      <c r="A9" s="18">
        <v>2</v>
      </c>
      <c r="B9" s="3"/>
      <c r="C9" s="11" t="s">
        <v>70</v>
      </c>
      <c r="D9" s="3">
        <v>1999</v>
      </c>
      <c r="E9" s="21" t="s">
        <v>61</v>
      </c>
      <c r="F9" s="21" t="s">
        <v>4</v>
      </c>
      <c r="G9" s="21"/>
      <c r="H9" s="3">
        <v>2</v>
      </c>
      <c r="I9" s="3">
        <v>10</v>
      </c>
      <c r="J9" s="3">
        <v>10</v>
      </c>
      <c r="K9" s="3">
        <v>10</v>
      </c>
      <c r="L9" s="3"/>
      <c r="M9" s="3"/>
      <c r="N9" s="3"/>
      <c r="O9" s="79">
        <f t="shared" si="0"/>
        <v>32</v>
      </c>
    </row>
    <row r="10" spans="1:15" ht="12.75">
      <c r="A10" s="30">
        <v>3</v>
      </c>
      <c r="B10" s="3"/>
      <c r="C10" s="11" t="s">
        <v>78</v>
      </c>
      <c r="D10" s="3">
        <v>1997</v>
      </c>
      <c r="E10" s="21" t="s">
        <v>16</v>
      </c>
      <c r="F10" s="21" t="s">
        <v>6</v>
      </c>
      <c r="G10" s="21"/>
      <c r="H10" s="3"/>
      <c r="I10" s="3">
        <v>30</v>
      </c>
      <c r="J10" s="3"/>
      <c r="K10" s="3"/>
      <c r="L10" s="3"/>
      <c r="M10" s="3"/>
      <c r="N10" s="3"/>
      <c r="O10" s="79">
        <f t="shared" si="0"/>
        <v>30</v>
      </c>
    </row>
    <row r="11" spans="1:15" ht="12.75">
      <c r="A11" s="18">
        <v>4</v>
      </c>
      <c r="B11" s="3"/>
      <c r="C11" s="11" t="s">
        <v>47</v>
      </c>
      <c r="D11" s="3">
        <v>2000</v>
      </c>
      <c r="E11" s="21" t="s">
        <v>7</v>
      </c>
      <c r="F11" s="21" t="s">
        <v>6</v>
      </c>
      <c r="G11" s="21"/>
      <c r="H11" s="3"/>
      <c r="I11" s="3"/>
      <c r="J11" s="3">
        <v>20</v>
      </c>
      <c r="K11" s="3"/>
      <c r="L11" s="3"/>
      <c r="M11" s="3"/>
      <c r="N11" s="3"/>
      <c r="O11" s="79">
        <f t="shared" si="0"/>
        <v>20</v>
      </c>
    </row>
    <row r="12" spans="1:15" ht="12.75">
      <c r="A12" s="30">
        <v>5</v>
      </c>
      <c r="B12" s="3"/>
      <c r="C12" s="22" t="s">
        <v>131</v>
      </c>
      <c r="D12" s="33" t="s">
        <v>141</v>
      </c>
      <c r="E12" s="21" t="s">
        <v>186</v>
      </c>
      <c r="F12" s="21" t="s">
        <v>8</v>
      </c>
      <c r="G12" s="21"/>
      <c r="H12" s="3"/>
      <c r="I12" s="3"/>
      <c r="J12" s="3"/>
      <c r="K12" s="3">
        <v>20</v>
      </c>
      <c r="L12" s="3"/>
      <c r="M12" s="3"/>
      <c r="N12" s="3"/>
      <c r="O12" s="79">
        <f t="shared" si="0"/>
        <v>20</v>
      </c>
    </row>
    <row r="13" spans="1:15" ht="12.75">
      <c r="A13" s="18">
        <v>6</v>
      </c>
      <c r="B13" s="3"/>
      <c r="C13" s="11" t="s">
        <v>142</v>
      </c>
      <c r="D13" s="3">
        <v>1999</v>
      </c>
      <c r="E13" s="21" t="s">
        <v>94</v>
      </c>
      <c r="F13" s="21" t="s">
        <v>20</v>
      </c>
      <c r="G13" s="21"/>
      <c r="H13" s="3">
        <v>3</v>
      </c>
      <c r="I13" s="3">
        <v>6</v>
      </c>
      <c r="J13" s="3">
        <v>6</v>
      </c>
      <c r="K13" s="3">
        <v>2</v>
      </c>
      <c r="L13" s="3"/>
      <c r="M13" s="3"/>
      <c r="N13" s="3"/>
      <c r="O13" s="79">
        <f t="shared" si="0"/>
        <v>17</v>
      </c>
    </row>
    <row r="14" spans="1:15" ht="12.75">
      <c r="A14" s="30">
        <v>7</v>
      </c>
      <c r="B14" s="3"/>
      <c r="C14" s="11" t="s">
        <v>98</v>
      </c>
      <c r="D14" s="3">
        <v>1999</v>
      </c>
      <c r="E14" s="21" t="s">
        <v>76</v>
      </c>
      <c r="F14" s="21" t="s">
        <v>4</v>
      </c>
      <c r="G14" s="21"/>
      <c r="H14" s="3">
        <v>3</v>
      </c>
      <c r="I14" s="3">
        <v>10</v>
      </c>
      <c r="J14" s="3"/>
      <c r="K14" s="3">
        <v>3</v>
      </c>
      <c r="L14" s="3"/>
      <c r="M14" s="3"/>
      <c r="N14" s="3"/>
      <c r="O14" s="79">
        <f t="shared" si="0"/>
        <v>16</v>
      </c>
    </row>
    <row r="15" spans="1:15" ht="12.75">
      <c r="A15" s="18">
        <v>8</v>
      </c>
      <c r="B15" s="3"/>
      <c r="C15" s="11" t="s">
        <v>72</v>
      </c>
      <c r="D15" s="3">
        <v>2002</v>
      </c>
      <c r="E15" s="21" t="s">
        <v>61</v>
      </c>
      <c r="F15" s="21" t="s">
        <v>4</v>
      </c>
      <c r="G15" s="21"/>
      <c r="H15" s="3"/>
      <c r="I15" s="3"/>
      <c r="J15" s="3">
        <v>10</v>
      </c>
      <c r="K15" s="3">
        <v>6</v>
      </c>
      <c r="L15" s="3"/>
      <c r="M15" s="3"/>
      <c r="N15" s="3"/>
      <c r="O15" s="79">
        <f t="shared" si="0"/>
        <v>16</v>
      </c>
    </row>
    <row r="16" spans="1:17" ht="12.75">
      <c r="A16" s="30">
        <v>9</v>
      </c>
      <c r="B16" s="21"/>
      <c r="C16" s="11" t="s">
        <v>25</v>
      </c>
      <c r="D16" s="3">
        <v>1996</v>
      </c>
      <c r="E16" s="21" t="s">
        <v>150</v>
      </c>
      <c r="F16" s="21" t="s">
        <v>17</v>
      </c>
      <c r="G16" s="21"/>
      <c r="H16" s="3">
        <v>15</v>
      </c>
      <c r="I16" s="3"/>
      <c r="J16" s="3"/>
      <c r="K16" s="3"/>
      <c r="L16" s="3"/>
      <c r="M16" s="3"/>
      <c r="N16" s="3"/>
      <c r="O16" s="79">
        <f t="shared" si="0"/>
        <v>15</v>
      </c>
      <c r="Q16" t="s">
        <v>75</v>
      </c>
    </row>
    <row r="17" spans="1:15" ht="12.75">
      <c r="A17" s="18">
        <v>10</v>
      </c>
      <c r="B17" s="3"/>
      <c r="C17" s="11" t="s">
        <v>53</v>
      </c>
      <c r="D17" s="3">
        <v>1997</v>
      </c>
      <c r="E17" s="21" t="s">
        <v>105</v>
      </c>
      <c r="F17" s="21" t="s">
        <v>6</v>
      </c>
      <c r="G17" s="21"/>
      <c r="H17" s="3"/>
      <c r="I17" s="3">
        <v>15</v>
      </c>
      <c r="J17" s="3"/>
      <c r="K17" s="3"/>
      <c r="L17" s="3"/>
      <c r="M17" s="3"/>
      <c r="N17" s="3"/>
      <c r="O17" s="79">
        <f t="shared" si="0"/>
        <v>15</v>
      </c>
    </row>
    <row r="18" spans="1:15" ht="12.75">
      <c r="A18" s="30">
        <v>11</v>
      </c>
      <c r="B18" s="3"/>
      <c r="C18" s="11" t="s">
        <v>77</v>
      </c>
      <c r="D18" s="3">
        <v>1997</v>
      </c>
      <c r="E18" s="21" t="s">
        <v>16</v>
      </c>
      <c r="F18" s="21" t="s">
        <v>6</v>
      </c>
      <c r="G18" s="21"/>
      <c r="H18" s="3"/>
      <c r="I18" s="3">
        <v>15</v>
      </c>
      <c r="J18" s="3"/>
      <c r="K18" s="3"/>
      <c r="L18" s="3"/>
      <c r="M18" s="3"/>
      <c r="N18" s="3"/>
      <c r="O18" s="79">
        <f t="shared" si="0"/>
        <v>15</v>
      </c>
    </row>
    <row r="19" spans="1:15" ht="12.75">
      <c r="A19" s="18">
        <v>12</v>
      </c>
      <c r="B19" s="3"/>
      <c r="C19" s="11" t="s">
        <v>74</v>
      </c>
      <c r="D19" s="3">
        <v>1997</v>
      </c>
      <c r="E19" s="21" t="s">
        <v>61</v>
      </c>
      <c r="F19" s="21" t="s">
        <v>4</v>
      </c>
      <c r="G19" s="21"/>
      <c r="H19" s="3"/>
      <c r="I19" s="3"/>
      <c r="J19" s="3"/>
      <c r="K19" s="3">
        <v>15</v>
      </c>
      <c r="L19" s="3"/>
      <c r="M19" s="3"/>
      <c r="N19" s="3"/>
      <c r="O19" s="79">
        <f t="shared" si="0"/>
        <v>15</v>
      </c>
    </row>
    <row r="20" spans="1:15" ht="12.75">
      <c r="A20" s="30">
        <v>13</v>
      </c>
      <c r="B20" s="21"/>
      <c r="C20" s="22" t="s">
        <v>110</v>
      </c>
      <c r="D20" s="33" t="s">
        <v>141</v>
      </c>
      <c r="E20" s="21" t="s">
        <v>94</v>
      </c>
      <c r="F20" s="21" t="s">
        <v>20</v>
      </c>
      <c r="G20" s="21"/>
      <c r="H20" s="3">
        <v>3</v>
      </c>
      <c r="I20" s="3">
        <v>6</v>
      </c>
      <c r="J20" s="3">
        <v>2</v>
      </c>
      <c r="K20" s="3">
        <v>3</v>
      </c>
      <c r="L20" s="3"/>
      <c r="M20" s="3"/>
      <c r="N20" s="3"/>
      <c r="O20" s="79">
        <f t="shared" si="0"/>
        <v>14</v>
      </c>
    </row>
    <row r="21" spans="1:15" ht="12.75">
      <c r="A21" s="18">
        <v>14</v>
      </c>
      <c r="B21" s="3"/>
      <c r="C21" s="11" t="s">
        <v>118</v>
      </c>
      <c r="D21" s="3">
        <v>1997</v>
      </c>
      <c r="E21" s="21" t="s">
        <v>66</v>
      </c>
      <c r="F21" s="21" t="s">
        <v>4</v>
      </c>
      <c r="G21" s="21"/>
      <c r="H21" s="3">
        <v>2</v>
      </c>
      <c r="I21" s="3">
        <v>6</v>
      </c>
      <c r="J21" s="3">
        <v>2</v>
      </c>
      <c r="K21" s="3">
        <v>3</v>
      </c>
      <c r="L21" s="3"/>
      <c r="M21" s="3"/>
      <c r="N21" s="3"/>
      <c r="O21" s="79">
        <f t="shared" si="0"/>
        <v>13</v>
      </c>
    </row>
    <row r="22" spans="1:15" ht="12.75">
      <c r="A22" s="30">
        <v>15</v>
      </c>
      <c r="B22" s="3"/>
      <c r="C22" s="11" t="s">
        <v>146</v>
      </c>
      <c r="D22" s="3">
        <v>1998</v>
      </c>
      <c r="E22" s="21" t="s">
        <v>33</v>
      </c>
      <c r="F22" s="21" t="s">
        <v>8</v>
      </c>
      <c r="G22" s="21"/>
      <c r="H22" s="3"/>
      <c r="I22" s="3">
        <v>10</v>
      </c>
      <c r="J22" s="3"/>
      <c r="K22" s="3">
        <v>3</v>
      </c>
      <c r="L22" s="3"/>
      <c r="M22" s="3"/>
      <c r="N22" s="3"/>
      <c r="O22" s="79">
        <f t="shared" si="0"/>
        <v>13</v>
      </c>
    </row>
    <row r="23" spans="1:15" ht="12.75">
      <c r="A23" s="18">
        <v>16</v>
      </c>
      <c r="B23" s="3"/>
      <c r="C23" s="11" t="s">
        <v>177</v>
      </c>
      <c r="D23" s="3">
        <v>1998</v>
      </c>
      <c r="E23" s="21" t="s">
        <v>186</v>
      </c>
      <c r="F23" s="21" t="s">
        <v>8</v>
      </c>
      <c r="G23" s="21"/>
      <c r="H23" s="3">
        <v>2</v>
      </c>
      <c r="I23" s="3">
        <v>6</v>
      </c>
      <c r="J23" s="3">
        <v>2</v>
      </c>
      <c r="K23" s="3">
        <v>2</v>
      </c>
      <c r="L23" s="3"/>
      <c r="M23" s="3"/>
      <c r="N23" s="3"/>
      <c r="O23" s="79">
        <f t="shared" si="0"/>
        <v>12</v>
      </c>
    </row>
    <row r="24" spans="1:15" ht="12.75">
      <c r="A24" s="30">
        <v>17</v>
      </c>
      <c r="B24" s="3"/>
      <c r="C24" s="11" t="s">
        <v>84</v>
      </c>
      <c r="D24" s="3">
        <v>2001</v>
      </c>
      <c r="E24" s="21" t="s">
        <v>105</v>
      </c>
      <c r="F24" s="21" t="s">
        <v>6</v>
      </c>
      <c r="G24" s="21"/>
      <c r="H24" s="3"/>
      <c r="I24" s="3">
        <v>3</v>
      </c>
      <c r="J24" s="3">
        <v>3</v>
      </c>
      <c r="K24" s="3">
        <v>6</v>
      </c>
      <c r="L24" s="3"/>
      <c r="M24" s="3"/>
      <c r="N24" s="3"/>
      <c r="O24" s="79">
        <f t="shared" si="0"/>
        <v>12</v>
      </c>
    </row>
    <row r="25" spans="1:15" ht="12.75">
      <c r="A25" s="18">
        <v>18</v>
      </c>
      <c r="B25" s="21"/>
      <c r="C25" s="11" t="s">
        <v>69</v>
      </c>
      <c r="D25" s="3">
        <v>1999</v>
      </c>
      <c r="E25" s="21" t="s">
        <v>150</v>
      </c>
      <c r="F25" s="21" t="s">
        <v>17</v>
      </c>
      <c r="G25" s="21"/>
      <c r="H25" s="3">
        <v>2</v>
      </c>
      <c r="I25" s="3">
        <v>3</v>
      </c>
      <c r="J25" s="3">
        <v>3</v>
      </c>
      <c r="K25" s="3">
        <v>3</v>
      </c>
      <c r="L25" s="3"/>
      <c r="M25" s="3"/>
      <c r="N25" s="3"/>
      <c r="O25" s="79">
        <f t="shared" si="0"/>
        <v>11</v>
      </c>
    </row>
    <row r="26" spans="1:15" ht="12.75">
      <c r="A26" s="30">
        <v>19</v>
      </c>
      <c r="B26" s="3"/>
      <c r="C26" s="11" t="s">
        <v>73</v>
      </c>
      <c r="D26" s="3">
        <v>1996</v>
      </c>
      <c r="E26" s="21" t="s">
        <v>105</v>
      </c>
      <c r="F26" s="21" t="s">
        <v>6</v>
      </c>
      <c r="G26" s="21"/>
      <c r="H26" s="3">
        <v>10</v>
      </c>
      <c r="I26" s="3"/>
      <c r="J26" s="3"/>
      <c r="K26" s="3"/>
      <c r="L26" s="3"/>
      <c r="M26" s="3"/>
      <c r="N26" s="3"/>
      <c r="O26" s="79">
        <f t="shared" si="0"/>
        <v>10</v>
      </c>
    </row>
    <row r="27" spans="1:15" ht="12.75">
      <c r="A27" s="18">
        <v>20</v>
      </c>
      <c r="B27" s="3"/>
      <c r="C27" s="11" t="s">
        <v>45</v>
      </c>
      <c r="D27" s="3">
        <v>2000</v>
      </c>
      <c r="E27" s="21" t="s">
        <v>7</v>
      </c>
      <c r="F27" s="21" t="s">
        <v>6</v>
      </c>
      <c r="G27" s="21"/>
      <c r="H27" s="3"/>
      <c r="I27" s="3">
        <v>10</v>
      </c>
      <c r="J27" s="3"/>
      <c r="K27" s="3"/>
      <c r="L27" s="3"/>
      <c r="M27" s="3"/>
      <c r="N27" s="3"/>
      <c r="O27" s="79">
        <f t="shared" si="0"/>
        <v>10</v>
      </c>
    </row>
    <row r="28" spans="1:15" ht="12.75">
      <c r="A28" s="30">
        <v>21</v>
      </c>
      <c r="B28" s="3"/>
      <c r="C28" s="11" t="s">
        <v>87</v>
      </c>
      <c r="D28" s="3">
        <v>1999</v>
      </c>
      <c r="E28" s="21" t="s">
        <v>12</v>
      </c>
      <c r="F28" s="21" t="s">
        <v>6</v>
      </c>
      <c r="G28" s="21"/>
      <c r="H28" s="3"/>
      <c r="I28" s="3">
        <v>6</v>
      </c>
      <c r="J28" s="3">
        <v>3</v>
      </c>
      <c r="K28" s="3">
        <v>1</v>
      </c>
      <c r="L28" s="3"/>
      <c r="M28" s="3"/>
      <c r="N28" s="3"/>
      <c r="O28" s="79">
        <f t="shared" si="0"/>
        <v>10</v>
      </c>
    </row>
    <row r="29" spans="1:15" ht="12.75">
      <c r="A29" s="18">
        <v>22</v>
      </c>
      <c r="B29" s="3"/>
      <c r="C29" s="11" t="s">
        <v>179</v>
      </c>
      <c r="D29" s="3">
        <v>1996</v>
      </c>
      <c r="E29" s="21" t="s">
        <v>39</v>
      </c>
      <c r="F29" s="21" t="s">
        <v>5</v>
      </c>
      <c r="G29" s="21"/>
      <c r="H29" s="3"/>
      <c r="I29" s="3">
        <v>3</v>
      </c>
      <c r="J29" s="3">
        <v>6</v>
      </c>
      <c r="K29" s="3"/>
      <c r="L29" s="3"/>
      <c r="M29" s="3"/>
      <c r="N29" s="3"/>
      <c r="O29" s="79">
        <f t="shared" si="0"/>
        <v>9</v>
      </c>
    </row>
    <row r="30" spans="1:15" ht="12.75">
      <c r="A30" s="30">
        <v>23</v>
      </c>
      <c r="B30" s="3"/>
      <c r="C30" s="11" t="s">
        <v>117</v>
      </c>
      <c r="D30" s="3">
        <v>1997</v>
      </c>
      <c r="E30" s="21" t="s">
        <v>119</v>
      </c>
      <c r="F30" s="21" t="s">
        <v>20</v>
      </c>
      <c r="G30" s="21"/>
      <c r="H30" s="3"/>
      <c r="I30" s="3"/>
      <c r="J30" s="3">
        <v>6</v>
      </c>
      <c r="K30" s="3">
        <v>3</v>
      </c>
      <c r="L30" s="3"/>
      <c r="M30" s="3"/>
      <c r="N30" s="3"/>
      <c r="O30" s="79">
        <f t="shared" si="0"/>
        <v>9</v>
      </c>
    </row>
    <row r="31" spans="1:15" ht="12.75">
      <c r="A31" s="18">
        <v>24</v>
      </c>
      <c r="B31" s="3"/>
      <c r="C31" s="11" t="s">
        <v>91</v>
      </c>
      <c r="D31" s="3">
        <v>1999</v>
      </c>
      <c r="E31" s="21" t="s">
        <v>39</v>
      </c>
      <c r="F31" s="21" t="s">
        <v>5</v>
      </c>
      <c r="G31" s="21"/>
      <c r="H31" s="3"/>
      <c r="I31" s="3">
        <v>3</v>
      </c>
      <c r="J31" s="3">
        <v>3</v>
      </c>
      <c r="K31" s="3">
        <v>2</v>
      </c>
      <c r="L31" s="3"/>
      <c r="M31" s="3"/>
      <c r="N31" s="3"/>
      <c r="O31" s="79">
        <f t="shared" si="0"/>
        <v>8</v>
      </c>
    </row>
    <row r="32" spans="1:15" ht="12.75">
      <c r="A32" s="30">
        <v>25</v>
      </c>
      <c r="B32" s="3"/>
      <c r="C32" s="11" t="s">
        <v>122</v>
      </c>
      <c r="D32" s="3">
        <v>1999</v>
      </c>
      <c r="E32" s="21" t="s">
        <v>119</v>
      </c>
      <c r="F32" s="21" t="s">
        <v>20</v>
      </c>
      <c r="G32" s="21"/>
      <c r="H32" s="3">
        <v>2</v>
      </c>
      <c r="I32" s="3"/>
      <c r="J32" s="3">
        <v>3</v>
      </c>
      <c r="K32" s="3">
        <v>3</v>
      </c>
      <c r="L32" s="3"/>
      <c r="M32" s="3"/>
      <c r="N32" s="3"/>
      <c r="O32" s="79">
        <f t="shared" si="0"/>
        <v>8</v>
      </c>
    </row>
    <row r="33" spans="1:15" ht="12.75">
      <c r="A33" s="18">
        <v>26</v>
      </c>
      <c r="B33" s="3"/>
      <c r="C33" s="11" t="s">
        <v>71</v>
      </c>
      <c r="D33" s="3">
        <v>2000</v>
      </c>
      <c r="E33" s="21" t="s">
        <v>39</v>
      </c>
      <c r="F33" s="21" t="s">
        <v>5</v>
      </c>
      <c r="G33" s="21"/>
      <c r="H33" s="3"/>
      <c r="I33" s="3">
        <v>3</v>
      </c>
      <c r="J33" s="3">
        <v>2</v>
      </c>
      <c r="K33" s="3">
        <v>2</v>
      </c>
      <c r="L33" s="3"/>
      <c r="M33" s="3"/>
      <c r="N33" s="3"/>
      <c r="O33" s="79">
        <f t="shared" si="0"/>
        <v>7</v>
      </c>
    </row>
    <row r="34" spans="1:15" ht="12.75">
      <c r="A34" s="30">
        <v>27</v>
      </c>
      <c r="B34" s="3"/>
      <c r="C34" s="11" t="s">
        <v>24</v>
      </c>
      <c r="D34" s="3">
        <v>1997</v>
      </c>
      <c r="E34" s="21" t="s">
        <v>150</v>
      </c>
      <c r="F34" s="21" t="s">
        <v>17</v>
      </c>
      <c r="G34" s="21"/>
      <c r="H34" s="3">
        <v>6</v>
      </c>
      <c r="I34" s="3"/>
      <c r="J34" s="3"/>
      <c r="K34" s="3"/>
      <c r="L34" s="3"/>
      <c r="M34" s="3"/>
      <c r="N34" s="3"/>
      <c r="O34" s="79">
        <f t="shared" si="0"/>
        <v>6</v>
      </c>
    </row>
    <row r="35" spans="1:15" ht="12.75">
      <c r="A35" s="18">
        <v>28</v>
      </c>
      <c r="B35" s="3"/>
      <c r="C35" s="11" t="s">
        <v>116</v>
      </c>
      <c r="D35" s="3">
        <v>2000</v>
      </c>
      <c r="E35" s="21" t="s">
        <v>94</v>
      </c>
      <c r="F35" s="21" t="s">
        <v>20</v>
      </c>
      <c r="G35" s="21"/>
      <c r="H35" s="3">
        <v>6</v>
      </c>
      <c r="I35" s="3"/>
      <c r="J35" s="3"/>
      <c r="K35" s="3"/>
      <c r="L35" s="3"/>
      <c r="M35" s="3"/>
      <c r="N35" s="3"/>
      <c r="O35" s="79">
        <f t="shared" si="0"/>
        <v>6</v>
      </c>
    </row>
    <row r="36" spans="1:15" ht="12.75">
      <c r="A36" s="30">
        <v>29</v>
      </c>
      <c r="B36" s="3"/>
      <c r="C36" s="11" t="s">
        <v>46</v>
      </c>
      <c r="D36" s="3">
        <v>2000</v>
      </c>
      <c r="E36" s="21" t="s">
        <v>105</v>
      </c>
      <c r="F36" s="21" t="s">
        <v>6</v>
      </c>
      <c r="G36" s="21"/>
      <c r="H36" s="3"/>
      <c r="I36" s="3">
        <v>6</v>
      </c>
      <c r="J36" s="3"/>
      <c r="K36" s="3"/>
      <c r="L36" s="3"/>
      <c r="M36" s="3"/>
      <c r="N36" s="3"/>
      <c r="O36" s="79">
        <f t="shared" si="0"/>
        <v>6</v>
      </c>
    </row>
    <row r="37" spans="1:15" ht="12.75">
      <c r="A37" s="18">
        <v>30</v>
      </c>
      <c r="B37" s="3"/>
      <c r="C37" s="11" t="s">
        <v>68</v>
      </c>
      <c r="D37" s="3">
        <v>2001</v>
      </c>
      <c r="E37" s="21" t="s">
        <v>7</v>
      </c>
      <c r="F37" s="21" t="s">
        <v>6</v>
      </c>
      <c r="G37" s="21"/>
      <c r="H37" s="3"/>
      <c r="I37" s="3"/>
      <c r="J37" s="3">
        <v>6</v>
      </c>
      <c r="K37" s="3"/>
      <c r="L37" s="3"/>
      <c r="M37" s="3"/>
      <c r="N37" s="3"/>
      <c r="O37" s="79">
        <f t="shared" si="0"/>
        <v>6</v>
      </c>
    </row>
    <row r="38" spans="1:15" ht="12.75">
      <c r="A38" s="30">
        <v>31</v>
      </c>
      <c r="B38" s="21"/>
      <c r="C38" s="11" t="s">
        <v>85</v>
      </c>
      <c r="D38" s="3">
        <v>1999</v>
      </c>
      <c r="E38" s="21" t="s">
        <v>28</v>
      </c>
      <c r="F38" s="21" t="s">
        <v>6</v>
      </c>
      <c r="G38" s="21"/>
      <c r="H38" s="3"/>
      <c r="I38" s="3">
        <v>6</v>
      </c>
      <c r="J38" s="3"/>
      <c r="K38" s="3"/>
      <c r="L38" s="3"/>
      <c r="M38" s="3"/>
      <c r="N38" s="3"/>
      <c r="O38" s="79">
        <f t="shared" si="0"/>
        <v>6</v>
      </c>
    </row>
    <row r="39" spans="1:15" ht="12.75">
      <c r="A39" s="18">
        <v>32</v>
      </c>
      <c r="B39" s="3"/>
      <c r="C39" s="11" t="s">
        <v>21</v>
      </c>
      <c r="D39" s="3">
        <v>2000</v>
      </c>
      <c r="E39" s="21" t="s">
        <v>12</v>
      </c>
      <c r="F39" s="21" t="s">
        <v>6</v>
      </c>
      <c r="G39" s="21"/>
      <c r="H39" s="3"/>
      <c r="I39" s="3">
        <v>6</v>
      </c>
      <c r="J39" s="3"/>
      <c r="K39" s="3"/>
      <c r="L39" s="3"/>
      <c r="M39" s="3"/>
      <c r="N39" s="3"/>
      <c r="O39" s="79">
        <f t="shared" si="0"/>
        <v>6</v>
      </c>
    </row>
    <row r="40" spans="1:15" ht="12.75">
      <c r="A40" s="30">
        <v>33</v>
      </c>
      <c r="B40" s="3"/>
      <c r="C40" s="22" t="s">
        <v>31</v>
      </c>
      <c r="D40" s="33" t="s">
        <v>19</v>
      </c>
      <c r="E40" s="21" t="s">
        <v>92</v>
      </c>
      <c r="F40" s="21" t="s">
        <v>5</v>
      </c>
      <c r="G40" s="21"/>
      <c r="H40" s="3"/>
      <c r="I40" s="3"/>
      <c r="J40" s="3"/>
      <c r="K40" s="3">
        <v>6</v>
      </c>
      <c r="L40" s="3"/>
      <c r="M40" s="3"/>
      <c r="N40" s="3"/>
      <c r="O40" s="79">
        <f aca="true" t="shared" si="1" ref="O40:O70">SUM(H40:N40)</f>
        <v>6</v>
      </c>
    </row>
    <row r="41" spans="1:15" ht="12.75">
      <c r="A41" s="18">
        <v>34</v>
      </c>
      <c r="B41" s="3"/>
      <c r="C41" s="11" t="s">
        <v>104</v>
      </c>
      <c r="D41" s="3">
        <v>2001</v>
      </c>
      <c r="E41" s="21" t="s">
        <v>61</v>
      </c>
      <c r="F41" s="21" t="s">
        <v>4</v>
      </c>
      <c r="G41" s="21"/>
      <c r="H41" s="3"/>
      <c r="I41" s="3"/>
      <c r="J41" s="3"/>
      <c r="K41" s="3">
        <v>6</v>
      </c>
      <c r="L41" s="3"/>
      <c r="M41" s="3"/>
      <c r="N41" s="3"/>
      <c r="O41" s="79">
        <f t="shared" si="1"/>
        <v>6</v>
      </c>
    </row>
    <row r="42" spans="1:15" ht="12.75">
      <c r="A42" s="30">
        <v>35</v>
      </c>
      <c r="B42" s="3"/>
      <c r="C42" s="22" t="s">
        <v>111</v>
      </c>
      <c r="D42" s="33" t="s">
        <v>143</v>
      </c>
      <c r="E42" s="21" t="s">
        <v>94</v>
      </c>
      <c r="F42" s="21" t="s">
        <v>20</v>
      </c>
      <c r="G42" s="21"/>
      <c r="H42" s="3">
        <v>1</v>
      </c>
      <c r="I42" s="3">
        <v>3</v>
      </c>
      <c r="J42" s="3">
        <v>1</v>
      </c>
      <c r="K42" s="3"/>
      <c r="L42" s="3"/>
      <c r="M42" s="3"/>
      <c r="N42" s="3"/>
      <c r="O42" s="79">
        <f t="shared" si="1"/>
        <v>5</v>
      </c>
    </row>
    <row r="43" spans="1:15" ht="12.75">
      <c r="A43" s="18">
        <v>36</v>
      </c>
      <c r="B43" s="3"/>
      <c r="C43" s="11" t="s">
        <v>86</v>
      </c>
      <c r="D43" s="33" t="s">
        <v>140</v>
      </c>
      <c r="E43" s="21" t="s">
        <v>12</v>
      </c>
      <c r="F43" s="21" t="s">
        <v>6</v>
      </c>
      <c r="G43" s="21"/>
      <c r="H43" s="3"/>
      <c r="I43" s="3">
        <v>3</v>
      </c>
      <c r="J43" s="3">
        <v>2</v>
      </c>
      <c r="K43" s="3"/>
      <c r="L43" s="3"/>
      <c r="M43" s="3"/>
      <c r="N43" s="3"/>
      <c r="O43" s="79">
        <f t="shared" si="1"/>
        <v>5</v>
      </c>
    </row>
    <row r="44" spans="1:15" ht="12.75">
      <c r="A44" s="30">
        <v>37</v>
      </c>
      <c r="B44" s="3"/>
      <c r="C44" s="37" t="s">
        <v>121</v>
      </c>
      <c r="D44" s="3">
        <v>1998</v>
      </c>
      <c r="E44" s="21" t="s">
        <v>28</v>
      </c>
      <c r="F44" s="21" t="s">
        <v>6</v>
      </c>
      <c r="G44" s="21"/>
      <c r="H44" s="3"/>
      <c r="I44" s="3">
        <v>3</v>
      </c>
      <c r="J44" s="3">
        <v>2</v>
      </c>
      <c r="K44" s="3"/>
      <c r="L44" s="3"/>
      <c r="M44" s="3"/>
      <c r="N44" s="3"/>
      <c r="O44" s="79">
        <f t="shared" si="1"/>
        <v>5</v>
      </c>
    </row>
    <row r="45" spans="1:15" ht="12.75">
      <c r="A45" s="18">
        <v>38</v>
      </c>
      <c r="B45" s="3"/>
      <c r="C45" s="11" t="s">
        <v>145</v>
      </c>
      <c r="D45" s="3">
        <v>1997</v>
      </c>
      <c r="E45" s="21" t="s">
        <v>33</v>
      </c>
      <c r="F45" s="21" t="s">
        <v>8</v>
      </c>
      <c r="G45" s="21"/>
      <c r="H45" s="3"/>
      <c r="I45" s="3">
        <v>3</v>
      </c>
      <c r="J45" s="3"/>
      <c r="K45" s="3">
        <v>2</v>
      </c>
      <c r="L45" s="3"/>
      <c r="M45" s="3"/>
      <c r="N45" s="3"/>
      <c r="O45" s="79">
        <f t="shared" si="1"/>
        <v>5</v>
      </c>
    </row>
    <row r="46" spans="1:15" ht="12.75">
      <c r="A46" s="30">
        <v>39</v>
      </c>
      <c r="B46" s="3"/>
      <c r="C46" s="11" t="s">
        <v>26</v>
      </c>
      <c r="D46" s="3">
        <v>2001</v>
      </c>
      <c r="E46" s="21" t="s">
        <v>186</v>
      </c>
      <c r="F46" s="21" t="s">
        <v>8</v>
      </c>
      <c r="G46" s="21"/>
      <c r="H46" s="3">
        <v>2</v>
      </c>
      <c r="I46" s="3"/>
      <c r="J46" s="3"/>
      <c r="K46" s="3">
        <v>3</v>
      </c>
      <c r="L46" s="3"/>
      <c r="M46" s="3"/>
      <c r="N46" s="3"/>
      <c r="O46" s="79">
        <f t="shared" si="1"/>
        <v>5</v>
      </c>
    </row>
    <row r="47" spans="1:15" ht="12.75">
      <c r="A47" s="18">
        <v>40</v>
      </c>
      <c r="B47" s="3"/>
      <c r="C47" s="11" t="s">
        <v>130</v>
      </c>
      <c r="D47" s="33" t="s">
        <v>140</v>
      </c>
      <c r="E47" s="21" t="s">
        <v>39</v>
      </c>
      <c r="F47" s="21" t="s">
        <v>5</v>
      </c>
      <c r="G47" s="21"/>
      <c r="H47" s="3"/>
      <c r="I47" s="3"/>
      <c r="J47" s="3">
        <v>2</v>
      </c>
      <c r="K47" s="3">
        <v>2</v>
      </c>
      <c r="L47" s="3"/>
      <c r="M47" s="3"/>
      <c r="N47" s="3"/>
      <c r="O47" s="79">
        <f t="shared" si="1"/>
        <v>4</v>
      </c>
    </row>
    <row r="48" spans="1:15" ht="12.75">
      <c r="A48" s="30">
        <v>41</v>
      </c>
      <c r="B48" s="3"/>
      <c r="C48" s="22" t="s">
        <v>180</v>
      </c>
      <c r="D48" s="23" t="s">
        <v>140</v>
      </c>
      <c r="E48" s="21" t="s">
        <v>186</v>
      </c>
      <c r="F48" s="21" t="s">
        <v>8</v>
      </c>
      <c r="G48" s="21"/>
      <c r="H48" s="3"/>
      <c r="I48" s="3">
        <v>2</v>
      </c>
      <c r="J48" s="3"/>
      <c r="K48" s="3">
        <v>2</v>
      </c>
      <c r="L48" s="3"/>
      <c r="M48" s="3"/>
      <c r="N48" s="3"/>
      <c r="O48" s="79">
        <f t="shared" si="1"/>
        <v>4</v>
      </c>
    </row>
    <row r="49" spans="1:15" ht="12.75">
      <c r="A49" s="18">
        <v>42</v>
      </c>
      <c r="B49" s="3"/>
      <c r="C49" s="11" t="s">
        <v>44</v>
      </c>
      <c r="D49" s="3">
        <v>1998</v>
      </c>
      <c r="E49" s="21" t="s">
        <v>7</v>
      </c>
      <c r="F49" s="21" t="s">
        <v>6</v>
      </c>
      <c r="G49" s="21"/>
      <c r="H49" s="3"/>
      <c r="I49" s="3"/>
      <c r="J49" s="3">
        <v>3</v>
      </c>
      <c r="K49" s="3"/>
      <c r="L49" s="3"/>
      <c r="M49" s="3"/>
      <c r="N49" s="3"/>
      <c r="O49" s="79">
        <f t="shared" si="1"/>
        <v>3</v>
      </c>
    </row>
    <row r="50" spans="1:15" ht="12.75">
      <c r="A50" s="30">
        <v>43</v>
      </c>
      <c r="B50" s="3"/>
      <c r="C50" s="11" t="s">
        <v>48</v>
      </c>
      <c r="D50" s="3">
        <v>1998</v>
      </c>
      <c r="E50" s="21" t="s">
        <v>15</v>
      </c>
      <c r="F50" s="21" t="s">
        <v>5</v>
      </c>
      <c r="G50" s="21"/>
      <c r="H50" s="3"/>
      <c r="I50" s="3">
        <v>3</v>
      </c>
      <c r="J50" s="3"/>
      <c r="K50" s="3"/>
      <c r="L50" s="3"/>
      <c r="M50" s="3"/>
      <c r="N50" s="3"/>
      <c r="O50" s="79">
        <f t="shared" si="1"/>
        <v>3</v>
      </c>
    </row>
    <row r="51" spans="1:15" ht="12.75">
      <c r="A51" s="18">
        <v>44</v>
      </c>
      <c r="B51" s="3"/>
      <c r="C51" s="11" t="s">
        <v>14</v>
      </c>
      <c r="D51" s="3">
        <v>1997</v>
      </c>
      <c r="E51" s="21" t="s">
        <v>7</v>
      </c>
      <c r="F51" s="21" t="s">
        <v>6</v>
      </c>
      <c r="G51" s="21"/>
      <c r="H51" s="3"/>
      <c r="I51" s="3"/>
      <c r="J51" s="3">
        <v>3</v>
      </c>
      <c r="K51" s="3"/>
      <c r="L51" s="3"/>
      <c r="M51" s="3"/>
      <c r="N51" s="3"/>
      <c r="O51" s="79">
        <f t="shared" si="1"/>
        <v>3</v>
      </c>
    </row>
    <row r="52" spans="1:15" ht="12.75">
      <c r="A52" s="30">
        <v>45</v>
      </c>
      <c r="B52" s="3"/>
      <c r="C52" s="11" t="s">
        <v>36</v>
      </c>
      <c r="D52" s="3">
        <v>2000</v>
      </c>
      <c r="E52" s="21" t="s">
        <v>15</v>
      </c>
      <c r="F52" s="21" t="s">
        <v>5</v>
      </c>
      <c r="G52" s="21"/>
      <c r="H52" s="3"/>
      <c r="I52" s="3">
        <v>3</v>
      </c>
      <c r="J52" s="3"/>
      <c r="K52" s="3"/>
      <c r="L52" s="3"/>
      <c r="M52" s="3"/>
      <c r="N52" s="3"/>
      <c r="O52" s="79">
        <f t="shared" si="1"/>
        <v>3</v>
      </c>
    </row>
    <row r="53" spans="1:15" ht="12.75">
      <c r="A53" s="18">
        <v>46</v>
      </c>
      <c r="B53" s="3"/>
      <c r="C53" s="22" t="s">
        <v>139</v>
      </c>
      <c r="D53" s="3">
        <v>2001</v>
      </c>
      <c r="E53" s="21" t="s">
        <v>15</v>
      </c>
      <c r="F53" s="21" t="s">
        <v>5</v>
      </c>
      <c r="G53" s="21"/>
      <c r="H53" s="3"/>
      <c r="I53" s="3"/>
      <c r="J53" s="3">
        <v>3</v>
      </c>
      <c r="K53" s="3"/>
      <c r="L53" s="3"/>
      <c r="M53" s="3"/>
      <c r="N53" s="3"/>
      <c r="O53" s="79">
        <f t="shared" si="1"/>
        <v>3</v>
      </c>
    </row>
    <row r="54" spans="1:15" ht="12.75">
      <c r="A54" s="30">
        <v>47</v>
      </c>
      <c r="B54" s="3"/>
      <c r="C54" s="11" t="s">
        <v>100</v>
      </c>
      <c r="D54" s="3">
        <v>1999</v>
      </c>
      <c r="E54" s="21" t="s">
        <v>15</v>
      </c>
      <c r="F54" s="21" t="s">
        <v>5</v>
      </c>
      <c r="G54" s="21"/>
      <c r="H54" s="3"/>
      <c r="I54" s="3">
        <v>3</v>
      </c>
      <c r="J54" s="3"/>
      <c r="K54" s="3"/>
      <c r="L54" s="3"/>
      <c r="M54" s="3"/>
      <c r="N54" s="3"/>
      <c r="O54" s="79">
        <f t="shared" si="1"/>
        <v>3</v>
      </c>
    </row>
    <row r="55" spans="1:15" ht="12.75">
      <c r="A55" s="18">
        <v>48</v>
      </c>
      <c r="B55" s="3"/>
      <c r="C55" s="37" t="s">
        <v>67</v>
      </c>
      <c r="D55" s="3">
        <v>1998</v>
      </c>
      <c r="E55" s="21" t="s">
        <v>39</v>
      </c>
      <c r="F55" s="21" t="s">
        <v>5</v>
      </c>
      <c r="G55" s="21"/>
      <c r="H55" s="3"/>
      <c r="I55" s="3">
        <v>3</v>
      </c>
      <c r="J55" s="3"/>
      <c r="K55" s="3"/>
      <c r="L55" s="3"/>
      <c r="M55" s="3"/>
      <c r="N55" s="3"/>
      <c r="O55" s="79">
        <f t="shared" si="1"/>
        <v>3</v>
      </c>
    </row>
    <row r="56" spans="1:15" ht="12.75">
      <c r="A56" s="30">
        <v>49</v>
      </c>
      <c r="B56" s="3"/>
      <c r="C56" s="11" t="s">
        <v>41</v>
      </c>
      <c r="D56" s="33" t="s">
        <v>19</v>
      </c>
      <c r="E56" s="21" t="s">
        <v>94</v>
      </c>
      <c r="F56" s="21" t="s">
        <v>20</v>
      </c>
      <c r="G56" s="21"/>
      <c r="H56" s="3"/>
      <c r="I56" s="3">
        <v>3</v>
      </c>
      <c r="J56" s="3"/>
      <c r="K56" s="3"/>
      <c r="L56" s="3"/>
      <c r="M56" s="3"/>
      <c r="N56" s="3"/>
      <c r="O56" s="79">
        <f t="shared" si="1"/>
        <v>3</v>
      </c>
    </row>
    <row r="57" spans="1:15" ht="12.75">
      <c r="A57" s="18">
        <v>50</v>
      </c>
      <c r="B57" s="3"/>
      <c r="C57" s="11" t="s">
        <v>124</v>
      </c>
      <c r="D57" s="33" t="s">
        <v>19</v>
      </c>
      <c r="E57" s="21" t="s">
        <v>66</v>
      </c>
      <c r="F57" s="21" t="s">
        <v>4</v>
      </c>
      <c r="G57" s="21"/>
      <c r="H57" s="3"/>
      <c r="I57" s="3">
        <v>3</v>
      </c>
      <c r="J57" s="3"/>
      <c r="K57" s="3"/>
      <c r="L57" s="3"/>
      <c r="M57" s="3"/>
      <c r="N57" s="3"/>
      <c r="O57" s="79">
        <f t="shared" si="1"/>
        <v>3</v>
      </c>
    </row>
    <row r="58" spans="1:15" ht="12.75">
      <c r="A58" s="30">
        <v>51</v>
      </c>
      <c r="B58" s="3"/>
      <c r="C58" s="11" t="s">
        <v>215</v>
      </c>
      <c r="D58" s="3">
        <v>1999</v>
      </c>
      <c r="E58" s="21" t="s">
        <v>115</v>
      </c>
      <c r="F58" s="21" t="s">
        <v>6</v>
      </c>
      <c r="G58" s="21"/>
      <c r="H58" s="3"/>
      <c r="I58" s="3">
        <v>3</v>
      </c>
      <c r="J58" s="3"/>
      <c r="K58" s="3"/>
      <c r="L58" s="3"/>
      <c r="M58" s="3"/>
      <c r="N58" s="3"/>
      <c r="O58" s="79">
        <f t="shared" si="1"/>
        <v>3</v>
      </c>
    </row>
    <row r="59" spans="1:15" ht="12.75">
      <c r="A59" s="18">
        <v>52</v>
      </c>
      <c r="B59" s="3"/>
      <c r="C59" s="11" t="s">
        <v>40</v>
      </c>
      <c r="D59" s="3">
        <v>2000</v>
      </c>
      <c r="E59" s="21" t="s">
        <v>94</v>
      </c>
      <c r="F59" s="21" t="s">
        <v>20</v>
      </c>
      <c r="G59" s="21"/>
      <c r="H59" s="3">
        <v>2</v>
      </c>
      <c r="I59" s="3"/>
      <c r="J59" s="3"/>
      <c r="K59" s="3"/>
      <c r="L59" s="3"/>
      <c r="M59" s="3"/>
      <c r="N59" s="3"/>
      <c r="O59" s="79">
        <f t="shared" si="1"/>
        <v>2</v>
      </c>
    </row>
    <row r="60" spans="1:15" ht="12.75">
      <c r="A60" s="30">
        <v>53</v>
      </c>
      <c r="B60" s="3"/>
      <c r="C60" s="22" t="s">
        <v>185</v>
      </c>
      <c r="D60" s="23" t="s">
        <v>141</v>
      </c>
      <c r="E60" s="21" t="s">
        <v>186</v>
      </c>
      <c r="F60" s="21" t="s">
        <v>8</v>
      </c>
      <c r="G60" s="21"/>
      <c r="H60" s="3">
        <v>2</v>
      </c>
      <c r="I60" s="3"/>
      <c r="J60" s="3"/>
      <c r="K60" s="3"/>
      <c r="L60" s="3"/>
      <c r="M60" s="3"/>
      <c r="N60" s="3"/>
      <c r="O60" s="79">
        <f t="shared" si="1"/>
        <v>2</v>
      </c>
    </row>
    <row r="61" spans="1:15" ht="12.75">
      <c r="A61" s="18">
        <v>54</v>
      </c>
      <c r="B61" s="3"/>
      <c r="C61" s="11" t="s">
        <v>172</v>
      </c>
      <c r="D61" s="3">
        <v>2000</v>
      </c>
      <c r="E61" s="21" t="s">
        <v>186</v>
      </c>
      <c r="F61" s="21" t="s">
        <v>8</v>
      </c>
      <c r="G61" s="21"/>
      <c r="H61" s="3">
        <v>2</v>
      </c>
      <c r="I61" s="3"/>
      <c r="J61" s="3"/>
      <c r="K61" s="3"/>
      <c r="L61" s="3"/>
      <c r="M61" s="3"/>
      <c r="N61" s="3"/>
      <c r="O61" s="79">
        <f t="shared" si="1"/>
        <v>2</v>
      </c>
    </row>
    <row r="62" spans="1:15" ht="12.75">
      <c r="A62" s="30">
        <v>55</v>
      </c>
      <c r="B62" s="3"/>
      <c r="C62" s="11" t="s">
        <v>80</v>
      </c>
      <c r="D62" s="3">
        <v>2001</v>
      </c>
      <c r="E62" s="21" t="s">
        <v>28</v>
      </c>
      <c r="F62" s="21" t="s">
        <v>6</v>
      </c>
      <c r="G62" s="21"/>
      <c r="H62" s="3"/>
      <c r="I62" s="3"/>
      <c r="J62" s="3">
        <v>2</v>
      </c>
      <c r="K62" s="3"/>
      <c r="L62" s="3"/>
      <c r="M62" s="3"/>
      <c r="N62" s="3"/>
      <c r="O62" s="79">
        <f t="shared" si="1"/>
        <v>2</v>
      </c>
    </row>
    <row r="63" spans="1:15" ht="12.75">
      <c r="A63" s="18">
        <v>56</v>
      </c>
      <c r="B63" s="3"/>
      <c r="C63" s="11" t="s">
        <v>37</v>
      </c>
      <c r="D63" s="3">
        <v>1998</v>
      </c>
      <c r="E63" s="21" t="s">
        <v>15</v>
      </c>
      <c r="F63" s="21" t="s">
        <v>5</v>
      </c>
      <c r="G63" s="21"/>
      <c r="H63" s="3"/>
      <c r="I63" s="3"/>
      <c r="J63" s="3">
        <v>2</v>
      </c>
      <c r="K63" s="3"/>
      <c r="L63" s="3"/>
      <c r="M63" s="3"/>
      <c r="N63" s="3"/>
      <c r="O63" s="79">
        <f t="shared" si="1"/>
        <v>2</v>
      </c>
    </row>
    <row r="64" spans="1:15" ht="12.75">
      <c r="A64" s="30">
        <v>57</v>
      </c>
      <c r="B64" s="3"/>
      <c r="C64" s="11" t="s">
        <v>125</v>
      </c>
      <c r="D64" s="3">
        <v>2002</v>
      </c>
      <c r="E64" s="21" t="s">
        <v>94</v>
      </c>
      <c r="F64" s="21" t="s">
        <v>20</v>
      </c>
      <c r="G64" s="21"/>
      <c r="H64" s="3"/>
      <c r="I64" s="3"/>
      <c r="J64" s="3">
        <v>2</v>
      </c>
      <c r="K64" s="3"/>
      <c r="L64" s="3"/>
      <c r="M64" s="3"/>
      <c r="N64" s="3"/>
      <c r="O64" s="79">
        <f t="shared" si="1"/>
        <v>2</v>
      </c>
    </row>
    <row r="65" spans="1:15" ht="12.75">
      <c r="A65" s="18">
        <v>58</v>
      </c>
      <c r="B65" s="3"/>
      <c r="C65" s="11" t="s">
        <v>42</v>
      </c>
      <c r="D65" s="3">
        <v>2001</v>
      </c>
      <c r="E65" s="21" t="s">
        <v>150</v>
      </c>
      <c r="F65" s="21" t="s">
        <v>17</v>
      </c>
      <c r="G65" s="21"/>
      <c r="H65" s="3"/>
      <c r="I65" s="3"/>
      <c r="J65" s="3">
        <v>2</v>
      </c>
      <c r="K65" s="3"/>
      <c r="L65" s="3"/>
      <c r="M65" s="3"/>
      <c r="N65" s="3"/>
      <c r="O65" s="79">
        <f t="shared" si="1"/>
        <v>2</v>
      </c>
    </row>
    <row r="66" spans="1:15" ht="12.75">
      <c r="A66" s="30">
        <v>59</v>
      </c>
      <c r="B66" s="3"/>
      <c r="C66" s="11" t="s">
        <v>217</v>
      </c>
      <c r="D66" s="3">
        <v>1998</v>
      </c>
      <c r="E66" s="21" t="s">
        <v>102</v>
      </c>
      <c r="F66" s="21" t="s">
        <v>4</v>
      </c>
      <c r="G66" s="21"/>
      <c r="H66" s="3"/>
      <c r="I66" s="3"/>
      <c r="J66" s="3"/>
      <c r="K66" s="3">
        <v>2</v>
      </c>
      <c r="L66" s="3"/>
      <c r="M66" s="3"/>
      <c r="N66" s="3"/>
      <c r="O66" s="79">
        <f t="shared" si="1"/>
        <v>2</v>
      </c>
    </row>
    <row r="67" spans="1:15" ht="12.75">
      <c r="A67" s="18">
        <v>60</v>
      </c>
      <c r="B67" s="3"/>
      <c r="C67" s="11" t="s">
        <v>148</v>
      </c>
      <c r="D67" s="3">
        <v>1999</v>
      </c>
      <c r="E67" s="21" t="s">
        <v>102</v>
      </c>
      <c r="F67" s="21" t="s">
        <v>4</v>
      </c>
      <c r="G67" s="21"/>
      <c r="H67" s="3"/>
      <c r="I67" s="3"/>
      <c r="J67" s="3"/>
      <c r="K67" s="3">
        <v>2</v>
      </c>
      <c r="L67" s="3"/>
      <c r="M67" s="3"/>
      <c r="N67" s="3"/>
      <c r="O67" s="79">
        <f t="shared" si="1"/>
        <v>2</v>
      </c>
    </row>
    <row r="68" spans="1:15" ht="12.75">
      <c r="A68" s="30">
        <v>61</v>
      </c>
      <c r="B68" s="3"/>
      <c r="C68" s="11" t="s">
        <v>176</v>
      </c>
      <c r="D68" s="33" t="s">
        <v>141</v>
      </c>
      <c r="E68" s="21" t="s">
        <v>119</v>
      </c>
      <c r="F68" s="21" t="s">
        <v>20</v>
      </c>
      <c r="G68" s="21"/>
      <c r="H68" s="3"/>
      <c r="I68" s="3"/>
      <c r="J68" s="3"/>
      <c r="K68" s="3">
        <v>2</v>
      </c>
      <c r="L68" s="3"/>
      <c r="M68" s="3"/>
      <c r="N68" s="3"/>
      <c r="O68" s="79">
        <f t="shared" si="1"/>
        <v>2</v>
      </c>
    </row>
    <row r="69" spans="1:17" ht="12.75">
      <c r="A69" s="18">
        <v>62</v>
      </c>
      <c r="B69" s="3"/>
      <c r="C69" s="22" t="s">
        <v>178</v>
      </c>
      <c r="D69" s="23" t="s">
        <v>141</v>
      </c>
      <c r="E69" s="21" t="s">
        <v>33</v>
      </c>
      <c r="F69" s="21" t="s">
        <v>8</v>
      </c>
      <c r="G69" s="21"/>
      <c r="H69" s="3"/>
      <c r="I69" s="3"/>
      <c r="J69" s="3"/>
      <c r="K69" s="3">
        <v>2</v>
      </c>
      <c r="L69" s="3"/>
      <c r="M69" s="3"/>
      <c r="N69" s="3"/>
      <c r="O69" s="79">
        <f t="shared" si="1"/>
        <v>2</v>
      </c>
      <c r="Q69" t="s">
        <v>75</v>
      </c>
    </row>
    <row r="70" spans="1:17" ht="13.5" thickBot="1">
      <c r="A70" s="133">
        <v>63</v>
      </c>
      <c r="B70" s="27"/>
      <c r="C70" s="134" t="s">
        <v>144</v>
      </c>
      <c r="D70" s="76" t="s">
        <v>140</v>
      </c>
      <c r="E70" s="26" t="s">
        <v>33</v>
      </c>
      <c r="F70" s="26" t="s">
        <v>8</v>
      </c>
      <c r="G70" s="26"/>
      <c r="H70" s="27"/>
      <c r="I70" s="27">
        <v>1</v>
      </c>
      <c r="J70" s="27"/>
      <c r="K70" s="27"/>
      <c r="L70" s="27"/>
      <c r="M70" s="27"/>
      <c r="N70" s="27"/>
      <c r="O70" s="80">
        <f t="shared" si="1"/>
        <v>1</v>
      </c>
      <c r="Q70" t="s">
        <v>75</v>
      </c>
    </row>
    <row r="71" spans="3:15" ht="13.5" thickBot="1">
      <c r="C71" s="86" t="s">
        <v>188</v>
      </c>
      <c r="D71" s="108"/>
      <c r="E71" s="87"/>
      <c r="F71" s="88"/>
      <c r="G71" s="88"/>
      <c r="H71" s="85">
        <f>SUM(H8:H70)</f>
        <v>68</v>
      </c>
      <c r="I71" s="81">
        <f>SUM(I8:I70)</f>
        <v>219</v>
      </c>
      <c r="J71" s="81">
        <f>SUM(J8:J70)</f>
        <v>126</v>
      </c>
      <c r="K71" s="81">
        <f>SUM(K8:K70)</f>
        <v>126</v>
      </c>
      <c r="L71" s="81">
        <f>SUM(L8:L70)</f>
        <v>0</v>
      </c>
      <c r="M71" s="81">
        <f>SUM(M8:M70)</f>
        <v>0</v>
      </c>
      <c r="N71" s="81">
        <f>SUM(N8:N70)</f>
        <v>0</v>
      </c>
      <c r="O71" s="82">
        <f>SUM(O8:O70)</f>
        <v>539</v>
      </c>
    </row>
    <row r="72" spans="3:15" ht="13.5" thickBot="1">
      <c r="C72" s="86" t="s">
        <v>189</v>
      </c>
      <c r="D72" s="87"/>
      <c r="E72" s="87"/>
      <c r="F72" s="88"/>
      <c r="G72" s="87"/>
      <c r="H72" s="83">
        <v>32</v>
      </c>
      <c r="I72" s="84">
        <v>51</v>
      </c>
      <c r="J72" s="83">
        <v>41</v>
      </c>
      <c r="K72" s="84">
        <v>38</v>
      </c>
      <c r="L72" s="83"/>
      <c r="M72" s="84"/>
      <c r="N72" s="83"/>
      <c r="O72" s="95">
        <f>SUM(H72:N72)</f>
        <v>162</v>
      </c>
    </row>
    <row r="75" ht="12.75">
      <c r="C75" t="s">
        <v>75</v>
      </c>
    </row>
    <row r="76" ht="12.75">
      <c r="L76" t="s">
        <v>75</v>
      </c>
    </row>
  </sheetData>
  <sheetProtection/>
  <mergeCells count="9">
    <mergeCell ref="A2:O2"/>
    <mergeCell ref="A3:O3"/>
    <mergeCell ref="C6:C7"/>
    <mergeCell ref="D6:D7"/>
    <mergeCell ref="E6:E7"/>
    <mergeCell ref="F6:F7"/>
    <mergeCell ref="B6:B7"/>
    <mergeCell ref="A6:A7"/>
    <mergeCell ref="O6:O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7">
      <selection activeCell="N20" sqref="N20:N21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17" t="s">
        <v>183</v>
      </c>
      <c r="B2" s="117"/>
      <c r="C2" s="117"/>
      <c r="D2" s="117"/>
      <c r="E2" s="117"/>
      <c r="F2" s="117"/>
      <c r="G2" s="117"/>
      <c r="H2" s="117"/>
    </row>
    <row r="3" spans="1:8" ht="12.75">
      <c r="A3" s="118" t="s">
        <v>11</v>
      </c>
      <c r="B3" s="118"/>
      <c r="C3" s="118"/>
      <c r="D3" s="118"/>
      <c r="E3" s="118"/>
      <c r="F3" s="118"/>
      <c r="G3" s="118"/>
      <c r="H3" s="118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13" t="s">
        <v>223</v>
      </c>
      <c r="B7" s="14" t="s">
        <v>2</v>
      </c>
      <c r="C7" s="15" t="s">
        <v>3</v>
      </c>
      <c r="D7" s="16" t="s">
        <v>57</v>
      </c>
      <c r="E7" s="16" t="s">
        <v>56</v>
      </c>
      <c r="F7" s="16" t="s">
        <v>55</v>
      </c>
      <c r="G7" s="19" t="s">
        <v>54</v>
      </c>
      <c r="H7" s="20" t="s">
        <v>10</v>
      </c>
    </row>
    <row r="8" spans="1:8" ht="13.5" thickTop="1">
      <c r="A8" s="52">
        <v>1</v>
      </c>
      <c r="B8" s="12" t="s">
        <v>61</v>
      </c>
      <c r="C8" s="42" t="s">
        <v>4</v>
      </c>
      <c r="D8" s="58">
        <v>78</v>
      </c>
      <c r="E8" s="58">
        <v>225</v>
      </c>
      <c r="F8" s="58">
        <v>55</v>
      </c>
      <c r="G8" s="59">
        <v>117</v>
      </c>
      <c r="H8" s="54">
        <f aca="true" t="shared" si="0" ref="H8:H50">SUM(D8:G8)</f>
        <v>475</v>
      </c>
    </row>
    <row r="9" spans="1:8" ht="12.75">
      <c r="A9" s="53">
        <f aca="true" t="shared" si="1" ref="A9:A50">A8+1</f>
        <v>2</v>
      </c>
      <c r="B9" s="40" t="s">
        <v>29</v>
      </c>
      <c r="C9" s="17" t="s">
        <v>6</v>
      </c>
      <c r="D9" s="60">
        <v>130</v>
      </c>
      <c r="E9" s="60">
        <v>96</v>
      </c>
      <c r="F9" s="60">
        <v>13</v>
      </c>
      <c r="G9" s="61"/>
      <c r="H9" s="55">
        <f t="shared" si="0"/>
        <v>239</v>
      </c>
    </row>
    <row r="10" spans="1:8" ht="12.75">
      <c r="A10" s="53">
        <f t="shared" si="1"/>
        <v>3</v>
      </c>
      <c r="B10" s="11" t="s">
        <v>105</v>
      </c>
      <c r="C10" s="3" t="s">
        <v>6</v>
      </c>
      <c r="D10" s="62">
        <v>37</v>
      </c>
      <c r="E10" s="62">
        <v>88</v>
      </c>
      <c r="F10" s="62">
        <v>66</v>
      </c>
      <c r="G10" s="63">
        <v>43</v>
      </c>
      <c r="H10" s="56">
        <f t="shared" si="0"/>
        <v>234</v>
      </c>
    </row>
    <row r="11" spans="1:8" ht="12.75">
      <c r="A11" s="53">
        <f t="shared" si="1"/>
        <v>4</v>
      </c>
      <c r="B11" s="11" t="s">
        <v>7</v>
      </c>
      <c r="C11" s="3" t="s">
        <v>6</v>
      </c>
      <c r="D11" s="62">
        <v>33</v>
      </c>
      <c r="E11" s="62">
        <v>49</v>
      </c>
      <c r="F11" s="62">
        <v>65</v>
      </c>
      <c r="G11" s="63">
        <v>42</v>
      </c>
      <c r="H11" s="56">
        <f t="shared" si="0"/>
        <v>189</v>
      </c>
    </row>
    <row r="12" spans="1:8" ht="12.75">
      <c r="A12" s="53">
        <f t="shared" si="1"/>
        <v>5</v>
      </c>
      <c r="B12" s="11" t="s">
        <v>15</v>
      </c>
      <c r="C12" s="3" t="s">
        <v>5</v>
      </c>
      <c r="D12" s="62">
        <v>53</v>
      </c>
      <c r="E12" s="62">
        <v>87</v>
      </c>
      <c r="F12" s="62">
        <v>23</v>
      </c>
      <c r="G12" s="63">
        <v>14</v>
      </c>
      <c r="H12" s="56">
        <f t="shared" si="0"/>
        <v>177</v>
      </c>
    </row>
    <row r="13" spans="1:8" ht="12.75">
      <c r="A13" s="53">
        <f t="shared" si="1"/>
        <v>6</v>
      </c>
      <c r="B13" s="11" t="s">
        <v>186</v>
      </c>
      <c r="C13" s="3" t="s">
        <v>8</v>
      </c>
      <c r="D13" s="62"/>
      <c r="E13" s="62">
        <v>60</v>
      </c>
      <c r="F13" s="62">
        <v>15</v>
      </c>
      <c r="G13" s="63">
        <v>45</v>
      </c>
      <c r="H13" s="56">
        <f t="shared" si="0"/>
        <v>120</v>
      </c>
    </row>
    <row r="14" spans="1:8" ht="12.75">
      <c r="A14" s="53">
        <f t="shared" si="1"/>
        <v>7</v>
      </c>
      <c r="B14" s="11" t="s">
        <v>94</v>
      </c>
      <c r="C14" s="3" t="s">
        <v>20</v>
      </c>
      <c r="D14" s="62"/>
      <c r="E14" s="62">
        <v>12</v>
      </c>
      <c r="F14" s="62">
        <v>24</v>
      </c>
      <c r="G14" s="63">
        <v>49</v>
      </c>
      <c r="H14" s="56">
        <f t="shared" si="0"/>
        <v>85</v>
      </c>
    </row>
    <row r="15" spans="1:8" ht="12.75">
      <c r="A15" s="53">
        <f t="shared" si="1"/>
        <v>8</v>
      </c>
      <c r="B15" s="11" t="s">
        <v>16</v>
      </c>
      <c r="C15" s="3" t="s">
        <v>6</v>
      </c>
      <c r="D15" s="62">
        <v>16</v>
      </c>
      <c r="E15" s="62">
        <v>10</v>
      </c>
      <c r="F15" s="62">
        <v>14</v>
      </c>
      <c r="G15" s="63">
        <v>45</v>
      </c>
      <c r="H15" s="56">
        <f t="shared" si="0"/>
        <v>85</v>
      </c>
    </row>
    <row r="16" spans="1:8" ht="12.75">
      <c r="A16" s="53">
        <f t="shared" si="1"/>
        <v>9</v>
      </c>
      <c r="B16" s="11" t="s">
        <v>28</v>
      </c>
      <c r="C16" s="3" t="s">
        <v>6</v>
      </c>
      <c r="D16" s="62">
        <v>13</v>
      </c>
      <c r="E16" s="62">
        <v>37</v>
      </c>
      <c r="F16" s="62">
        <v>17</v>
      </c>
      <c r="G16" s="63">
        <v>13</v>
      </c>
      <c r="H16" s="56">
        <f t="shared" si="0"/>
        <v>80</v>
      </c>
    </row>
    <row r="17" spans="1:8" ht="12.75">
      <c r="A17" s="53">
        <f t="shared" si="1"/>
        <v>10</v>
      </c>
      <c r="B17" s="11" t="s">
        <v>12</v>
      </c>
      <c r="C17" s="3" t="s">
        <v>6</v>
      </c>
      <c r="D17" s="62">
        <v>15</v>
      </c>
      <c r="E17" s="62">
        <v>9</v>
      </c>
      <c r="F17" s="62">
        <v>26</v>
      </c>
      <c r="G17" s="63">
        <v>21</v>
      </c>
      <c r="H17" s="56">
        <f t="shared" si="0"/>
        <v>71</v>
      </c>
    </row>
    <row r="18" spans="1:8" ht="12.75">
      <c r="A18" s="53">
        <f t="shared" si="1"/>
        <v>11</v>
      </c>
      <c r="B18" s="11" t="s">
        <v>150</v>
      </c>
      <c r="C18" s="3" t="s">
        <v>17</v>
      </c>
      <c r="D18" s="62"/>
      <c r="E18" s="62">
        <v>17</v>
      </c>
      <c r="F18" s="62">
        <v>12</v>
      </c>
      <c r="G18" s="63">
        <v>34</v>
      </c>
      <c r="H18" s="56">
        <f t="shared" si="0"/>
        <v>63</v>
      </c>
    </row>
    <row r="19" spans="1:10" ht="12.75">
      <c r="A19" s="53">
        <f t="shared" si="1"/>
        <v>12</v>
      </c>
      <c r="B19" s="11" t="s">
        <v>39</v>
      </c>
      <c r="C19" s="3" t="s">
        <v>5</v>
      </c>
      <c r="D19" s="62"/>
      <c r="E19" s="62"/>
      <c r="F19" s="62">
        <v>30</v>
      </c>
      <c r="G19" s="63">
        <v>31</v>
      </c>
      <c r="H19" s="56">
        <f t="shared" si="0"/>
        <v>61</v>
      </c>
      <c r="J19" t="s">
        <v>75</v>
      </c>
    </row>
    <row r="20" spans="1:8" ht="12.75">
      <c r="A20" s="53">
        <f t="shared" si="1"/>
        <v>13</v>
      </c>
      <c r="B20" s="11" t="s">
        <v>157</v>
      </c>
      <c r="C20" s="3" t="s">
        <v>5</v>
      </c>
      <c r="D20" s="62">
        <v>18</v>
      </c>
      <c r="E20" s="62">
        <v>24</v>
      </c>
      <c r="F20" s="62">
        <v>3</v>
      </c>
      <c r="G20" s="63"/>
      <c r="H20" s="56">
        <f t="shared" si="0"/>
        <v>45</v>
      </c>
    </row>
    <row r="21" spans="1:8" ht="12.75">
      <c r="A21" s="53">
        <f t="shared" si="1"/>
        <v>14</v>
      </c>
      <c r="B21" s="11" t="s">
        <v>66</v>
      </c>
      <c r="C21" s="3" t="s">
        <v>4</v>
      </c>
      <c r="D21" s="62"/>
      <c r="E21" s="62">
        <v>21</v>
      </c>
      <c r="F21" s="62">
        <v>5</v>
      </c>
      <c r="G21" s="63">
        <v>16</v>
      </c>
      <c r="H21" s="56">
        <f t="shared" si="0"/>
        <v>42</v>
      </c>
    </row>
    <row r="22" spans="1:8" ht="12.75">
      <c r="A22" s="53">
        <f t="shared" si="1"/>
        <v>15</v>
      </c>
      <c r="B22" s="11" t="s">
        <v>76</v>
      </c>
      <c r="C22" s="3" t="s">
        <v>4</v>
      </c>
      <c r="D22" s="62"/>
      <c r="E22" s="62"/>
      <c r="F22" s="62">
        <v>23</v>
      </c>
      <c r="G22" s="63">
        <v>16</v>
      </c>
      <c r="H22" s="56">
        <f t="shared" si="0"/>
        <v>39</v>
      </c>
    </row>
    <row r="23" spans="1:8" ht="12.75">
      <c r="A23" s="53">
        <f t="shared" si="1"/>
        <v>16</v>
      </c>
      <c r="B23" s="11" t="s">
        <v>119</v>
      </c>
      <c r="C23" s="3" t="s">
        <v>20</v>
      </c>
      <c r="D23" s="62"/>
      <c r="E23" s="62">
        <v>19</v>
      </c>
      <c r="F23" s="62"/>
      <c r="G23" s="63">
        <v>19</v>
      </c>
      <c r="H23" s="56">
        <f t="shared" si="0"/>
        <v>38</v>
      </c>
    </row>
    <row r="24" spans="1:8" ht="12.75">
      <c r="A24" s="53">
        <f t="shared" si="1"/>
        <v>17</v>
      </c>
      <c r="B24" s="11" t="s">
        <v>33</v>
      </c>
      <c r="C24" s="3" t="s">
        <v>8</v>
      </c>
      <c r="D24" s="62"/>
      <c r="E24" s="62"/>
      <c r="F24" s="62">
        <v>5</v>
      </c>
      <c r="G24" s="63">
        <v>21</v>
      </c>
      <c r="H24" s="56">
        <f t="shared" si="0"/>
        <v>26</v>
      </c>
    </row>
    <row r="25" spans="1:8" ht="12.75">
      <c r="A25" s="53">
        <f t="shared" si="1"/>
        <v>18</v>
      </c>
      <c r="B25" s="11" t="s">
        <v>102</v>
      </c>
      <c r="C25" s="3" t="s">
        <v>4</v>
      </c>
      <c r="D25" s="62">
        <v>2</v>
      </c>
      <c r="E25" s="62">
        <v>3</v>
      </c>
      <c r="F25" s="62">
        <v>15</v>
      </c>
      <c r="G25" s="63">
        <v>4</v>
      </c>
      <c r="H25" s="56">
        <f t="shared" si="0"/>
        <v>24</v>
      </c>
    </row>
    <row r="26" spans="1:8" ht="12.75">
      <c r="A26" s="53">
        <f t="shared" si="1"/>
        <v>19</v>
      </c>
      <c r="B26" s="11" t="s">
        <v>93</v>
      </c>
      <c r="C26" s="3" t="s">
        <v>6</v>
      </c>
      <c r="D26" s="62">
        <v>17</v>
      </c>
      <c r="E26" s="62">
        <v>3</v>
      </c>
      <c r="F26" s="62"/>
      <c r="G26" s="63">
        <v>3</v>
      </c>
      <c r="H26" s="56">
        <f t="shared" si="0"/>
        <v>23</v>
      </c>
    </row>
    <row r="27" spans="1:8" ht="12.75">
      <c r="A27" s="53">
        <f t="shared" si="1"/>
        <v>20</v>
      </c>
      <c r="B27" s="11" t="s">
        <v>194</v>
      </c>
      <c r="C27" s="3" t="s">
        <v>20</v>
      </c>
      <c r="D27" s="62">
        <v>16</v>
      </c>
      <c r="E27" s="62">
        <v>4</v>
      </c>
      <c r="F27" s="62"/>
      <c r="G27" s="63"/>
      <c r="H27" s="56">
        <f t="shared" si="0"/>
        <v>20</v>
      </c>
    </row>
    <row r="28" spans="1:8" ht="12.75">
      <c r="A28" s="53">
        <f t="shared" si="1"/>
        <v>21</v>
      </c>
      <c r="B28" s="11" t="s">
        <v>92</v>
      </c>
      <c r="C28" s="3" t="s">
        <v>5</v>
      </c>
      <c r="D28" s="62"/>
      <c r="E28" s="62"/>
      <c r="F28" s="62">
        <v>6</v>
      </c>
      <c r="G28" s="63">
        <v>6</v>
      </c>
      <c r="H28" s="56">
        <f t="shared" si="0"/>
        <v>12</v>
      </c>
    </row>
    <row r="29" spans="1:10" ht="12.75">
      <c r="A29" s="53">
        <f t="shared" si="1"/>
        <v>22</v>
      </c>
      <c r="B29" s="11" t="s">
        <v>136</v>
      </c>
      <c r="C29" s="3" t="s">
        <v>5</v>
      </c>
      <c r="D29" s="62">
        <v>11</v>
      </c>
      <c r="E29" s="62"/>
      <c r="F29" s="62"/>
      <c r="G29" s="63"/>
      <c r="H29" s="56">
        <f t="shared" si="0"/>
        <v>11</v>
      </c>
      <c r="J29" t="s">
        <v>75</v>
      </c>
    </row>
    <row r="30" spans="1:8" ht="12.75">
      <c r="A30" s="53">
        <f t="shared" si="1"/>
        <v>23</v>
      </c>
      <c r="B30" s="11" t="s">
        <v>200</v>
      </c>
      <c r="C30" s="3" t="s">
        <v>6</v>
      </c>
      <c r="D30" s="62">
        <v>10</v>
      </c>
      <c r="E30" s="62"/>
      <c r="F30" s="62"/>
      <c r="G30" s="63"/>
      <c r="H30" s="56">
        <f t="shared" si="0"/>
        <v>10</v>
      </c>
    </row>
    <row r="31" spans="1:8" ht="12.75">
      <c r="A31" s="53">
        <f t="shared" si="1"/>
        <v>24</v>
      </c>
      <c r="B31" s="11" t="s">
        <v>22</v>
      </c>
      <c r="C31" s="3" t="s">
        <v>6</v>
      </c>
      <c r="D31" s="62">
        <v>4</v>
      </c>
      <c r="E31" s="62">
        <v>3</v>
      </c>
      <c r="F31" s="62"/>
      <c r="G31" s="63"/>
      <c r="H31" s="56">
        <f t="shared" si="0"/>
        <v>7</v>
      </c>
    </row>
    <row r="32" spans="1:8" ht="12.75">
      <c r="A32" s="53">
        <f t="shared" si="1"/>
        <v>25</v>
      </c>
      <c r="B32" s="11" t="s">
        <v>216</v>
      </c>
      <c r="C32" s="3" t="s">
        <v>6</v>
      </c>
      <c r="D32" s="62">
        <v>3</v>
      </c>
      <c r="E32" s="62"/>
      <c r="F32" s="62"/>
      <c r="G32" s="63"/>
      <c r="H32" s="56">
        <f t="shared" si="0"/>
        <v>3</v>
      </c>
    </row>
    <row r="33" spans="1:8" ht="12.75">
      <c r="A33" s="53">
        <f t="shared" si="1"/>
        <v>26</v>
      </c>
      <c r="B33" s="11" t="s">
        <v>174</v>
      </c>
      <c r="C33" s="3" t="s">
        <v>8</v>
      </c>
      <c r="D33" s="62"/>
      <c r="E33" s="62"/>
      <c r="F33" s="62"/>
      <c r="G33" s="63"/>
      <c r="H33" s="56">
        <f t="shared" si="0"/>
        <v>0</v>
      </c>
    </row>
    <row r="34" spans="1:8" ht="12.75">
      <c r="A34" s="53">
        <f t="shared" si="1"/>
        <v>27</v>
      </c>
      <c r="B34" s="11" t="s">
        <v>97</v>
      </c>
      <c r="C34" s="3" t="s">
        <v>6</v>
      </c>
      <c r="D34" s="62"/>
      <c r="E34" s="62"/>
      <c r="F34" s="62"/>
      <c r="G34" s="63"/>
      <c r="H34" s="56">
        <f t="shared" si="0"/>
        <v>0</v>
      </c>
    </row>
    <row r="35" spans="1:8" ht="12.75">
      <c r="A35" s="53">
        <f t="shared" si="1"/>
        <v>28</v>
      </c>
      <c r="B35" s="11" t="s">
        <v>165</v>
      </c>
      <c r="C35" s="3" t="s">
        <v>8</v>
      </c>
      <c r="D35" s="62"/>
      <c r="E35" s="62"/>
      <c r="F35" s="62"/>
      <c r="G35" s="63"/>
      <c r="H35" s="56">
        <f t="shared" si="0"/>
        <v>0</v>
      </c>
    </row>
    <row r="36" spans="1:8" ht="12.75">
      <c r="A36" s="53">
        <f t="shared" si="1"/>
        <v>29</v>
      </c>
      <c r="B36" s="11" t="s">
        <v>23</v>
      </c>
      <c r="C36" s="3" t="s">
        <v>5</v>
      </c>
      <c r="D36" s="62"/>
      <c r="E36" s="62"/>
      <c r="F36" s="62"/>
      <c r="G36" s="63"/>
      <c r="H36" s="56">
        <f t="shared" si="0"/>
        <v>0</v>
      </c>
    </row>
    <row r="37" spans="1:10" ht="12.75">
      <c r="A37" s="53">
        <f t="shared" si="1"/>
        <v>30</v>
      </c>
      <c r="B37" s="11" t="s">
        <v>95</v>
      </c>
      <c r="C37" s="3" t="s">
        <v>6</v>
      </c>
      <c r="D37" s="62"/>
      <c r="E37" s="62"/>
      <c r="F37" s="62"/>
      <c r="G37" s="63"/>
      <c r="H37" s="56">
        <f t="shared" si="0"/>
        <v>0</v>
      </c>
      <c r="J37" t="s">
        <v>75</v>
      </c>
    </row>
    <row r="38" spans="1:8" ht="12.75">
      <c r="A38" s="53">
        <f t="shared" si="1"/>
        <v>31</v>
      </c>
      <c r="B38" s="11" t="s">
        <v>49</v>
      </c>
      <c r="C38" s="3" t="s">
        <v>4</v>
      </c>
      <c r="D38" s="62"/>
      <c r="E38" s="62"/>
      <c r="F38" s="62"/>
      <c r="G38" s="63"/>
      <c r="H38" s="56">
        <f t="shared" si="0"/>
        <v>0</v>
      </c>
    </row>
    <row r="39" spans="1:10" ht="12.75">
      <c r="A39" s="53">
        <f t="shared" si="1"/>
        <v>32</v>
      </c>
      <c r="B39" s="11" t="s">
        <v>175</v>
      </c>
      <c r="C39" s="3" t="s">
        <v>8</v>
      </c>
      <c r="D39" s="62"/>
      <c r="E39" s="62"/>
      <c r="F39" s="62"/>
      <c r="G39" s="63"/>
      <c r="H39" s="56">
        <f t="shared" si="0"/>
        <v>0</v>
      </c>
      <c r="J39" t="s">
        <v>75</v>
      </c>
    </row>
    <row r="40" spans="1:8" ht="12.75">
      <c r="A40" s="53">
        <f t="shared" si="1"/>
        <v>33</v>
      </c>
      <c r="B40" s="11" t="s">
        <v>182</v>
      </c>
      <c r="C40" s="3" t="s">
        <v>8</v>
      </c>
      <c r="D40" s="62"/>
      <c r="E40" s="62"/>
      <c r="F40" s="62"/>
      <c r="G40" s="63"/>
      <c r="H40" s="56">
        <f t="shared" si="0"/>
        <v>0</v>
      </c>
    </row>
    <row r="41" spans="1:8" ht="12.75">
      <c r="A41" s="53">
        <f t="shared" si="1"/>
        <v>34</v>
      </c>
      <c r="B41" s="11" t="s">
        <v>32</v>
      </c>
      <c r="C41" s="3" t="s">
        <v>9</v>
      </c>
      <c r="D41" s="62"/>
      <c r="E41" s="62"/>
      <c r="F41" s="62"/>
      <c r="G41" s="63"/>
      <c r="H41" s="56">
        <f t="shared" si="0"/>
        <v>0</v>
      </c>
    </row>
    <row r="42" spans="1:8" ht="12.75">
      <c r="A42" s="53">
        <f t="shared" si="1"/>
        <v>35</v>
      </c>
      <c r="B42" s="11" t="s">
        <v>38</v>
      </c>
      <c r="C42" s="3" t="s">
        <v>4</v>
      </c>
      <c r="D42" s="62"/>
      <c r="E42" s="62"/>
      <c r="F42" s="62"/>
      <c r="G42" s="63"/>
      <c r="H42" s="56">
        <f t="shared" si="0"/>
        <v>0</v>
      </c>
    </row>
    <row r="43" spans="1:11" ht="12.75">
      <c r="A43" s="53">
        <f t="shared" si="1"/>
        <v>36</v>
      </c>
      <c r="B43" s="11" t="s">
        <v>171</v>
      </c>
      <c r="C43" s="3" t="s">
        <v>4</v>
      </c>
      <c r="D43" s="62"/>
      <c r="E43" s="62"/>
      <c r="F43" s="62"/>
      <c r="G43" s="63"/>
      <c r="H43" s="56">
        <f t="shared" si="0"/>
        <v>0</v>
      </c>
      <c r="K43" t="s">
        <v>75</v>
      </c>
    </row>
    <row r="44" spans="1:8" ht="12.75">
      <c r="A44" s="53">
        <f t="shared" si="1"/>
        <v>37</v>
      </c>
      <c r="B44" s="11" t="s">
        <v>27</v>
      </c>
      <c r="C44" s="3" t="s">
        <v>8</v>
      </c>
      <c r="D44" s="62"/>
      <c r="E44" s="62"/>
      <c r="F44" s="62"/>
      <c r="G44" s="63"/>
      <c r="H44" s="56">
        <f t="shared" si="0"/>
        <v>0</v>
      </c>
    </row>
    <row r="45" spans="1:8" ht="12.75">
      <c r="A45" s="53">
        <f t="shared" si="1"/>
        <v>38</v>
      </c>
      <c r="B45" s="11" t="s">
        <v>169</v>
      </c>
      <c r="C45" s="3" t="s">
        <v>4</v>
      </c>
      <c r="D45" s="62"/>
      <c r="E45" s="62"/>
      <c r="F45" s="62"/>
      <c r="G45" s="63"/>
      <c r="H45" s="56">
        <f t="shared" si="0"/>
        <v>0</v>
      </c>
    </row>
    <row r="46" spans="1:8" ht="12.75">
      <c r="A46" s="53">
        <f t="shared" si="1"/>
        <v>39</v>
      </c>
      <c r="B46" s="11" t="s">
        <v>173</v>
      </c>
      <c r="C46" s="3" t="s">
        <v>8</v>
      </c>
      <c r="D46" s="62"/>
      <c r="E46" s="62"/>
      <c r="F46" s="62"/>
      <c r="G46" s="63"/>
      <c r="H46" s="56">
        <f t="shared" si="0"/>
        <v>0</v>
      </c>
    </row>
    <row r="47" spans="1:8" ht="12.75">
      <c r="A47" s="53">
        <f t="shared" si="1"/>
        <v>40</v>
      </c>
      <c r="B47" s="11" t="s">
        <v>30</v>
      </c>
      <c r="C47" s="3" t="s">
        <v>6</v>
      </c>
      <c r="D47" s="62"/>
      <c r="E47" s="62"/>
      <c r="F47" s="62"/>
      <c r="G47" s="63"/>
      <c r="H47" s="56">
        <f t="shared" si="0"/>
        <v>0</v>
      </c>
    </row>
    <row r="48" spans="1:8" ht="12.75">
      <c r="A48" s="53">
        <f t="shared" si="1"/>
        <v>41</v>
      </c>
      <c r="B48" s="11" t="s">
        <v>13</v>
      </c>
      <c r="C48" s="3" t="s">
        <v>6</v>
      </c>
      <c r="D48" s="62"/>
      <c r="E48" s="62"/>
      <c r="F48" s="62"/>
      <c r="G48" s="63"/>
      <c r="H48" s="56">
        <f t="shared" si="0"/>
        <v>0</v>
      </c>
    </row>
    <row r="49" spans="1:11" ht="12.75">
      <c r="A49" s="53">
        <f t="shared" si="1"/>
        <v>42</v>
      </c>
      <c r="B49" s="11" t="s">
        <v>181</v>
      </c>
      <c r="C49" s="3" t="s">
        <v>8</v>
      </c>
      <c r="D49" s="62"/>
      <c r="E49" s="62"/>
      <c r="F49" s="62"/>
      <c r="G49" s="63"/>
      <c r="H49" s="56">
        <f t="shared" si="0"/>
        <v>0</v>
      </c>
      <c r="K49" t="s">
        <v>75</v>
      </c>
    </row>
    <row r="50" spans="1:8" ht="13.5" thickBot="1">
      <c r="A50" s="116">
        <f t="shared" si="1"/>
        <v>43</v>
      </c>
      <c r="B50" s="45" t="s">
        <v>147</v>
      </c>
      <c r="C50" s="27" t="s">
        <v>5</v>
      </c>
      <c r="D50" s="64"/>
      <c r="E50" s="64"/>
      <c r="F50" s="64"/>
      <c r="G50" s="65"/>
      <c r="H50" s="57">
        <f t="shared" si="0"/>
        <v>0</v>
      </c>
    </row>
    <row r="51" spans="1:8" ht="13.5" thickBot="1">
      <c r="A51" s="111"/>
      <c r="B51" s="87"/>
      <c r="C51" s="87"/>
      <c r="D51" s="112">
        <f>SUM(D8:D50)</f>
        <v>456</v>
      </c>
      <c r="E51" s="113">
        <f>SUM(E8:E50)</f>
        <v>767</v>
      </c>
      <c r="F51" s="113">
        <f>SUM(F8:F50)</f>
        <v>417</v>
      </c>
      <c r="G51" s="114">
        <f>SUM(G8:G50)</f>
        <v>539</v>
      </c>
      <c r="H51" s="115">
        <f>SUM(H8:H50)</f>
        <v>2179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2013-12-10T20:50:47Z</dcterms:modified>
  <cp:category/>
  <cp:version/>
  <cp:contentType/>
  <cp:contentStatus/>
</cp:coreProperties>
</file>